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tabRatio="866" activeTab="0"/>
  </bookViews>
  <sheets>
    <sheet name="Форма 1.1." sheetId="1" r:id="rId1"/>
    <sheet name="Форма 1.3." sheetId="2" r:id="rId2"/>
    <sheet name="Форма 1.7." sheetId="3" r:id="rId3"/>
    <sheet name="Форма 1.9." sheetId="4" r:id="rId4"/>
    <sheet name="Форма 3.1." sheetId="5" r:id="rId5"/>
    <sheet name="Форма 3.2." sheetId="6" r:id="rId6"/>
    <sheet name="Форма 3.3." sheetId="7" r:id="rId7"/>
    <sheet name="Форма 4.1." sheetId="8" r:id="rId8"/>
    <sheet name="Форма 4.2." sheetId="9" r:id="rId9"/>
    <sheet name="Форма 8.1." sheetId="10" r:id="rId10"/>
    <sheet name="Форма 8.1.1." sheetId="11" r:id="rId11"/>
    <sheet name="Форма 8.3." sheetId="12" r:id="rId12"/>
  </sheets>
  <definedNames>
    <definedName name="_xlnm.Print_Titles" localSheetId="4">'Форма 3.1.'!$14:$19</definedName>
    <definedName name="_xlnm.Print_Titles" localSheetId="5">'Форма 3.2.'!$14:$18</definedName>
    <definedName name="_xlnm.Print_Titles" localSheetId="6">'Форма 3.3.'!$15:$20</definedName>
    <definedName name="_xlnm.Print_Titles" localSheetId="7">'Форма 4.1.'!$13:$19</definedName>
    <definedName name="_xlnm.Print_Titles" localSheetId="8">'Форма 4.2.'!$13:$18</definedName>
    <definedName name="_xlnm.Print_Area" localSheetId="0">'Форма 1.1.'!$A$1:$CB$34</definedName>
    <definedName name="_xlnm.Print_Area" localSheetId="1">'Форма 1.3.'!$A$1:$DS$37</definedName>
    <definedName name="_xlnm.Print_Area" localSheetId="2">'Форма 1.7.'!$A$1:$CB$51</definedName>
    <definedName name="_xlnm.Print_Area" localSheetId="9">'Форма 8.1.'!$A$1:$DS$58</definedName>
    <definedName name="_xlnm.Print_Area" localSheetId="11">'Форма 8.3.'!$A$1:$DK$56</definedName>
  </definedNames>
  <calcPr fullCalcOnLoad="1"/>
</workbook>
</file>

<file path=xl/sharedStrings.xml><?xml version="1.0" encoding="utf-8"?>
<sst xmlns="http://schemas.openxmlformats.org/spreadsheetml/2006/main" count="596" uniqueCount="357">
  <si>
    <t>Приложение № 1</t>
  </si>
  <si>
    <t>Форма 1.1. Журнал учета текущей информации о прекращении передачи</t>
  </si>
  <si>
    <t>год</t>
  </si>
  <si>
    <t>электрической энергии для потребителей услуг сетевой организации за</t>
  </si>
  <si>
    <t>Наименование сетевой организации</t>
  </si>
  <si>
    <t>от 29 ноября 2016 г. № 1256</t>
  </si>
  <si>
    <t>Продолжительность</t>
  </si>
  <si>
    <t>прекращения, час.</t>
  </si>
  <si>
    <t>Обосновывающие</t>
  </si>
  <si>
    <t>Количество точек присоединения потребителей услуг</t>
  </si>
  <si>
    <t>к электрической сети электросетевой организации, шт.</t>
  </si>
  <si>
    <r>
      <t>данные для расчета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</si>
  <si>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В том числе на основе базы актов расследования технологических нарушений за соответствующий месяц.</t>
    </r>
  </si>
  <si>
    <t>Должность</t>
  </si>
  <si>
    <t>Ф. И. О.</t>
  </si>
  <si>
    <t>Подпись</t>
  </si>
  <si>
    <t>к приказу Минэнерго России</t>
  </si>
  <si>
    <t>электрической энергии</t>
  </si>
  <si>
    <r>
      <t>поставки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), шт.</t>
    </r>
  </si>
  <si>
    <t>электрической энергии на точку</t>
  </si>
  <si>
    <r>
      <t>Сумма по столбцу 13 формы 8.1 и деленная
на значение пункта 1 формы 1.3
(∑</t>
    </r>
    <r>
      <rPr>
        <vertAlign val="subscript"/>
        <sz val="10"/>
        <rFont val="Times New Roman"/>
        <family val="1"/>
      </rPr>
      <t>столбец 13 формы 8.1\</t>
    </r>
    <r>
      <rPr>
        <sz val="10"/>
        <rFont val="Times New Roman"/>
        <family val="1"/>
      </rPr>
      <t>/пункт 1 формы 1.3).
При этом учитываются только события, по которым
значения в столбце 8 равны «В», а в столбце 27 равны «1»</t>
    </r>
  </si>
  <si>
    <t>Средняя частота прекращений передачи</t>
  </si>
  <si>
    <r>
      <t>на точку поставки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), час.</t>
    </r>
  </si>
  <si>
    <t>передачи электрической энергии</t>
  </si>
  <si>
    <r>
      <t>сумма произведений по столбцу 9 и столбцу 13 формы 8.1, деленная на значение пункта 1 Формы 1.3
(∑</t>
    </r>
    <r>
      <rPr>
        <vertAlign val="subscript"/>
        <sz val="10"/>
        <rFont val="Times New Roman"/>
        <family val="1"/>
      </rPr>
      <t>столбец 9*столбец 13</t>
    </r>
    <r>
      <rPr>
        <sz val="10"/>
        <rFont val="Times New Roman"/>
        <family val="1"/>
      </rPr>
      <t>)/пункт 1 формы 1.3).
При этом учитываются только события, по которым
значения в столбце 8 равны «В», а в столбце 27 равны «1»</t>
    </r>
  </si>
  <si>
    <t>Средняя продолжительность прекращения</t>
  </si>
  <si>
    <t>организации, шт.</t>
  </si>
  <si>
    <t>потребителей услуг сетевой</t>
  </si>
  <si>
    <t>регулирования число точек поставки</t>
  </si>
  <si>
    <t>В соответствии с заключенными
договорами по передаче электроэнергии</t>
  </si>
  <si>
    <t>Максимальное за расчетный период</t>
  </si>
  <si>
    <t>показателя</t>
  </si>
  <si>
    <t>п/п</t>
  </si>
  <si>
    <t>Метод определения</t>
  </si>
  <si>
    <t>Наименование составляющей</t>
  </si>
  <si>
    <t>№</t>
  </si>
  <si>
    <t>потребителям услуг сетевой организации</t>
  </si>
  <si>
    <t>средней частоты прекращений передачи электрической энергии</t>
  </si>
  <si>
    <t>передачи электрической энергии потребителям услуг и показателя</t>
  </si>
  <si>
    <t>Форма 1.3. Расчет показателя средней продолжительности прекращения</t>
  </si>
  <si>
    <t>(в ред. от 21 июня 2017 г.)</t>
  </si>
  <si>
    <r>
      <t>2</t>
    </r>
    <r>
      <rPr>
        <sz val="8"/>
        <rFont val="Times New Roman"/>
        <family val="1"/>
      </rPr>
      <t xml:space="preserve"> Информация предоставляется справочно.</t>
    </r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</si>
  <si>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</si>
  <si>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качества</t>
  </si>
  <si>
    <t>Показатель уровня</t>
  </si>
  <si>
    <r>
      <t>присоединения (П</t>
    </r>
    <r>
      <rPr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>)</t>
    </r>
  </si>
  <si>
    <t>технологического</t>
  </si>
  <si>
    <t>осуществляемого</t>
  </si>
  <si>
    <t>электрической</t>
  </si>
  <si>
    <t>передачи</t>
  </si>
  <si>
    <t>прекращений</t>
  </si>
  <si>
    <t>продолжительности</t>
  </si>
  <si>
    <t>Показатель средней</t>
  </si>
  <si>
    <r>
      <t>показателя</t>
    </r>
    <r>
      <rPr>
        <vertAlign val="superscript"/>
        <sz val="10"/>
        <rFont val="Times New Roman"/>
        <family val="1"/>
      </rPr>
      <t>2</t>
    </r>
  </si>
  <si>
    <t>(обоснование)</t>
  </si>
  <si>
    <t>ленные на улучшение</t>
  </si>
  <si>
    <t>Значение показателя, годы:</t>
  </si>
  <si>
    <t>Описание</t>
  </si>
  <si>
    <t>Мероприятия, направ-</t>
  </si>
  <si>
    <t>Показатель</t>
  </si>
  <si>
    <r>
      <t>регулирования в пределах долгосрочного периода регулирования</t>
    </r>
    <r>
      <rPr>
        <b/>
        <vertAlign val="superscript"/>
        <sz val="12"/>
        <rFont val="Times New Roman"/>
        <family val="1"/>
      </rPr>
      <t>1</t>
    </r>
  </si>
  <si>
    <t>показателей надежности и качества услуг на каждый расчетный период</t>
  </si>
  <si>
    <t>энергии на точку</t>
  </si>
  <si>
    <t>частоты прекращений</t>
  </si>
  <si>
    <r>
      <t>поставки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), час.</t>
    </r>
  </si>
  <si>
    <t>регулирования которой начинается с 2018 года)</t>
  </si>
  <si>
    <t>(для территориальной сетевой организации, долгосрочный период</t>
  </si>
  <si>
    <t>Форма 1.7. Предложения сетевой организации по плановым значениям</t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</si>
  <si>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Протяженность линий электропередачи в одноцепном выражении (ЛЭП) —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     Доля кабельных линий электропередачи в одноцепном выражении от общей протяженности линий электропередачи (Доля КЛ), % —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     Число разъединителей и выключателей — совокупное число разъединителей и выключателей территориальной сетевой организации, шт.;
     Средняя летняя температура —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  </r>
  </si>
  <si>
    <r>
      <t>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</t>
    </r>
  </si>
  <si>
    <t>сетевой организации по показателю</t>
  </si>
  <si>
    <t>—</t>
  </si>
  <si>
    <t>Номер группы (m) территориальной</t>
  </si>
  <si>
    <t>7</t>
  </si>
  <si>
    <r>
      <t>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</t>
    </r>
  </si>
  <si>
    <t>6</t>
  </si>
  <si>
    <t>Средняя летняя температура, °С</t>
  </si>
  <si>
    <t>5</t>
  </si>
  <si>
    <t>Число разъединителей и выключателей, шт.</t>
  </si>
  <si>
    <t>4</t>
  </si>
  <si>
    <t>поставки, шт.</t>
  </si>
  <si>
    <t>Максимальное за год число точек</t>
  </si>
  <si>
    <t>3</t>
  </si>
  <si>
    <t>(Доля КЛ), %</t>
  </si>
  <si>
    <t>протяженности линий электропередачи</t>
  </si>
  <si>
    <t>в одноцепном выражении от общей</t>
  </si>
  <si>
    <t>Доля кабельных линий электропередачи</t>
  </si>
  <si>
    <t>2</t>
  </si>
  <si>
    <t>1.1</t>
  </si>
  <si>
    <t>организации)</t>
  </si>
  <si>
    <t>документов сетевой</t>
  </si>
  <si>
    <t>(в том числе внутренних</t>
  </si>
  <si>
    <t>подтверждающих документов</t>
  </si>
  <si>
    <t>характеристики</t>
  </si>
  <si>
    <r>
      <t>деятельности сетевой организации</t>
    </r>
    <r>
      <rPr>
        <vertAlign val="superscript"/>
        <sz val="10"/>
        <rFont val="Times New Roman"/>
        <family val="1"/>
      </rPr>
      <t>1</t>
    </r>
  </si>
  <si>
    <t>Наименование и реквизиты</t>
  </si>
  <si>
    <t>Значение</t>
  </si>
  <si>
    <t>Характеристики и (или) условия</t>
  </si>
  <si>
    <t>Наименование сетевой организации, субъект Российской Федерации</t>
  </si>
  <si>
    <t>Форма 1.9. Данные об экономических и технических характеристиках</t>
  </si>
  <si>
    <t>1</t>
  </si>
  <si>
    <t>по передаче электрической энергии</t>
  </si>
  <si>
    <t>Показатель качества рассмотрения заявок на технологическое присоединение к сети</t>
  </si>
  <si>
    <t>технологического присоединения заявителей к сети с нарушением установленных сроков</t>
  </si>
  <si>
    <t>в соответствующий расчетный период направлен проект договора об осуществлении</t>
  </si>
  <si>
    <t>с требованиями нормативных правовых актов, по которым сетевой организацией</t>
  </si>
  <si>
    <t>Число заявок на технологическое присоединение к сети, поданных в соответствии</t>
  </si>
  <si>
    <t>Число, шт.</t>
  </si>
  <si>
    <t>Наименование сетевой организации (подразделения/филиала)</t>
  </si>
  <si>
    <t>в период</t>
  </si>
  <si>
    <t>рассмотрения заявок на технологическое присоединение к сети</t>
  </si>
  <si>
    <t>Форма 3.1. Отчетные данные для расчета значения показателя качества</t>
  </si>
  <si>
    <t>Приложение № 3</t>
  </si>
  <si>
    <t>Показатель качества исполнения договоров об осуществлении технологического</t>
  </si>
  <si>
    <t>сторонами акт о технологическом присоединении, по которым произошло нарушение</t>
  </si>
  <si>
    <t>исполненных в соответствующем расчетном периоде, по которым имеется подписанный</t>
  </si>
  <si>
    <t>Число договоров об осуществлении технологического присоединения заявителей к сети,</t>
  </si>
  <si>
    <r>
      <t>сторонами акт о технологическом присоединении, шт. (N</t>
    </r>
    <r>
      <rPr>
        <vertAlign val="subscript"/>
        <sz val="10"/>
        <rFont val="Times New Roman"/>
        <family val="1"/>
      </rPr>
      <t>сд тпр</t>
    </r>
    <r>
      <rPr>
        <sz val="10"/>
        <rFont val="Times New Roman"/>
        <family val="1"/>
      </rPr>
      <t>)</t>
    </r>
  </si>
  <si>
    <t>договоров об осуществлении технологического присоединения заявителей к сети,</t>
  </si>
  <si>
    <t>Форма 3.2. Отчетные данные для расчета значения показателя качества исполнения</t>
  </si>
  <si>
    <t>Приложение № 4</t>
  </si>
  <si>
    <t>8. Обобщенный показатель уровня надежности</t>
  </si>
  <si>
    <t>7. Оценка достижения показателя уровня</t>
  </si>
  <si>
    <t>6. Оценка достижения показателя уровня</t>
  </si>
  <si>
    <t>5. Оценка достижения показателя уровня</t>
  </si>
  <si>
    <t>указаний</t>
  </si>
  <si>
    <t>методических</t>
  </si>
  <si>
    <t>№ пункта</t>
  </si>
  <si>
    <t>и качества оказываемых услуг</t>
  </si>
  <si>
    <t>Форма 4.2. Расчет обобщенного показателя уровня надежности</t>
  </si>
  <si>
    <t>года</t>
  </si>
  <si>
    <t>месяц</t>
  </si>
  <si>
    <t>за</t>
  </si>
  <si>
    <t xml:space="preserve">передачи электрической энергии произошедших на объектах сетевой организации </t>
  </si>
  <si>
    <r>
      <t>Форма 8.1.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Журнал учета данных первичной информации по всем прекращениям</t>
    </r>
  </si>
  <si>
    <t>Приложение № 8</t>
  </si>
  <si>
    <t>показателей надежности</t>
  </si>
  <si>
    <t>надежности, в том числе индикативных</t>
  </si>
  <si>
    <t>учитываемым при расчете показателей</t>
  </si>
  <si>
    <t>х</t>
  </si>
  <si>
    <t>В1</t>
  </si>
  <si>
    <t>— по внерегламентным отключениям,</t>
  </si>
  <si>
    <t>В</t>
  </si>
  <si>
    <t>— по внерегламентным отключениям</t>
  </si>
  <si>
    <t>0</t>
  </si>
  <si>
    <t>А</t>
  </si>
  <si>
    <t>— по аварийным ограничениям</t>
  </si>
  <si>
    <t>с проведением ремонтных работ</t>
  </si>
  <si>
    <t>П</t>
  </si>
  <si>
    <t>— по ограничениям, связанным</t>
  </si>
  <si>
    <t>электрической энергии за отчетный период:</t>
  </si>
  <si>
    <t>И</t>
  </si>
  <si>
    <t>ИТОГО по всем прекращениям передачи</t>
  </si>
  <si>
    <t>HH
(0,22—1 кВ)</t>
  </si>
  <si>
    <t>CH2
(6—20 кВ)</t>
  </si>
  <si>
    <t>CH1
(35 кВ)</t>
  </si>
  <si>
    <t>BH
(110 кВ и выше)</t>
  </si>
  <si>
    <t>3-я категория надежности</t>
  </si>
  <si>
    <t>2-я категория надежности</t>
  </si>
  <si>
    <t>1-я категория надежности</t>
  </si>
  <si>
    <t>энергии</t>
  </si>
  <si>
    <t>рической энергии</t>
  </si>
  <si>
    <t>потребителя электрической</t>
  </si>
  <si>
    <t>потребителей элект-</t>
  </si>
  <si>
    <t xml:space="preserve">напряжения ЭПУ </t>
  </si>
  <si>
    <t>рий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</si>
  <si>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</si>
  <si>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</si>
  <si>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
записи в оперативном журнале</t>
  </si>
  <si>
    <t>Смежные сетевые организации и производители
электрической энергии</t>
  </si>
  <si>
    <t>в разделении уровней</t>
  </si>
  <si>
    <t>в разделении катего-</t>
  </si>
  <si>
    <t>ВСЕГО</t>
  </si>
  <si>
    <t>и их расследовании</t>
  </si>
  <si>
    <t>электроснабжения, шт., в том числе:</t>
  </si>
  <si>
    <t>организации, в отношении которых произошел перерыв</t>
  </si>
  <si>
    <t>прекращения передачи</t>
  </si>
  <si>
    <t>Суммарный объем фактической нагрузки (мощности) на присоединениях
потребителей услуг, по которым произошло прекращение передачи
электрической энергии на момент возникновения такого события, кВт</t>
  </si>
  <si>
    <t>Количество точек поставки потребителей услуг сетевой</t>
  </si>
  <si>
    <t>Перечень потребителей 1-й и 2-й категорий надежности, в отношении
которых произошло частичное ограничение режима потребления
электрической энергии</t>
  </si>
  <si>
    <t>Перечень потребителей 1-й и 2-й категорий надежности, в отношении
которых произошло полное ограничение режима потребления
электрической энергии</t>
  </si>
  <si>
    <t>Перечень объектов электросетевого хозяйства, отключение которых
привело к прекращению передачи электрической энергии
потребителям услуг (ПС, ТП, РП, ВЛ, КЛ)</t>
  </si>
  <si>
    <t>Продолжительность прекращения передачи электрической энергии, час.</t>
  </si>
  <si>
    <t>Вид прекращения передачи электроэнергии (П, А, В)</t>
  </si>
  <si>
    <t>Время и дата восстановления режима потребления
электрической энергии потребителей услуг
(часы, минуты, ГГГГ.ММ.ДД)</t>
  </si>
  <si>
    <t>Время и дата начала прекращения передачи электрической энергии
(часы, минуты, ГГГГ.ММ.ДД)</t>
  </si>
  <si>
    <t>Высший класс напряжения отключенного
оборудования сетевой организации, кВ</t>
  </si>
  <si>
    <t>Диспетчерское наименование объекта электросетевого хозяйства
сетевой организации, в результате отключения которой произошло
прекращение передачи электроэнергии потребителям услуг</t>
  </si>
  <si>
    <t>Вид объекта: КЛ, ВЛ, КВЛ, ПС, ТП, РП</t>
  </si>
  <si>
    <t>Наименование структурной единицы сетевой организации</t>
  </si>
  <si>
    <t>Номер прекращения передачи электрической энергии/
Номер итоговой строки</t>
  </si>
  <si>
    <t>Учет в показателях надежности, в т. ч. индикативных
показателях надежности (0 — нет, 1 — да)</t>
  </si>
  <si>
    <t>Данные о причинах</t>
  </si>
  <si>
    <t>Перечень смежных сетевых организаций, затронутых
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</si>
  <si>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</si>
  <si>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</si>
  <si>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t>по которым значения в столбце 8 равны «П»</t>
  </si>
  <si>
    <t>При этом учитываются только те события,</t>
  </si>
  <si>
    <t>(Σ столбец 13 Формы 8.1/пункт 1 Формы 8.3)</t>
  </si>
  <si>
    <t>на значение пункта 1 Формы 8.3</t>
  </si>
  <si>
    <t>сумма по столбцу 13 Формы 8.1 и деленная</t>
  </si>
  <si>
    <t>((Σ столбец 9*столбец 13)/пункт 1 Формы 8.3)</t>
  </si>
  <si>
    <t>и столбцу 13 Формы 8.1, деленная</t>
  </si>
  <si>
    <t>сумма произведений по столбцу 9</t>
  </si>
  <si>
    <t>а в столбце 27 равны 1</t>
  </si>
  <si>
    <t>по которым значения в столбце 8 равны «В»,</t>
  </si>
  <si>
    <r>
      <t>Средняя частота прекращений передачи
электрической энергии на точку поставки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), шт.</t>
    </r>
  </si>
  <si>
    <r>
      <t>Средняя продолжительность прекращения
передачи электрической энергии
на точку поставки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), час.</t>
    </r>
  </si>
  <si>
    <t>В соответствии с заключенными договорами</t>
  </si>
  <si>
    <t>НН (до 1 кВ), шт.</t>
  </si>
  <si>
    <t>1.4</t>
  </si>
  <si>
    <t>СН-2 (6-20 кВ), шт.</t>
  </si>
  <si>
    <t>1.3</t>
  </si>
  <si>
    <t>СН-1 (35 кВ), шт.</t>
  </si>
  <si>
    <t>1.2</t>
  </si>
  <si>
    <t>ВН (110 кВ и выше), шт.</t>
  </si>
  <si>
    <t>в том числе в разбивке по уровням напряжения:</t>
  </si>
  <si>
    <t>число точек поставки сетевой организации, шт.,</t>
  </si>
  <si>
    <t>Максимальное за расчетный период регулирования</t>
  </si>
  <si>
    <t>Наименование составляющей показателя</t>
  </si>
  <si>
    <t>№ п/п</t>
  </si>
  <si>
    <t>регулирования начался после 2018 года</t>
  </si>
  <si>
    <t>национальной (общероссийской) электрической сетью, чей долгосрочный период</t>
  </si>
  <si>
    <t>для территориальных сетевых организаций и организацией по управлению единой</t>
  </si>
  <si>
    <t>Форма 8.3. Расчет индикативного показателя уровня надежности оказываемых услуг</t>
  </si>
  <si>
    <t>ФГБНУ ВНИИРАЭ</t>
  </si>
  <si>
    <t>Главный энергетик</t>
  </si>
  <si>
    <t>Карабанов А. В.</t>
  </si>
  <si>
    <t>январь-декабрь</t>
  </si>
  <si>
    <t>Протяженность линий электропередачи в одноцепном выражении (ЛЭП), км</t>
  </si>
  <si>
    <t>Протяженность кабельных линий электропередачи в одноцепномвыражении, км</t>
  </si>
  <si>
    <r>
      <rPr>
        <sz val="8"/>
        <rFont val="Times New Roman"/>
        <family val="1"/>
      </rPr>
      <t>(форма 9.1)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5</t>
    </r>
  </si>
  <si>
    <r>
      <rPr>
        <sz val="8"/>
        <rFont val="Times New Roman"/>
        <family val="1"/>
      </rPr>
      <t>(форма 9.2)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7</t>
    </r>
  </si>
  <si>
    <t>КарабановА. В.</t>
  </si>
  <si>
    <t>Пункт 5.1.4.</t>
  </si>
  <si>
    <t xml:space="preserve">Свидетельство 40 КЛ № 087924 от 26.10.2010, 
Свидетельство 40 КЛ № 887282 от 10.03.2015,
Свидетельство 40 КЛ № 087879 от 26.10.2010, 
Свидетельство 40 КЛ № 887278 от 10.03.2015, 
Свидетельство 40 КЛ № 087950 от 28.10.2010, 
Свидетельство 40 КЛ № 887234 от 06.03.2015
Акты балансовой и эксплуатационной ответственности. </t>
  </si>
  <si>
    <t xml:space="preserve">Свидетельство 40 КЛ № 087924 от 26.10.2010, 
Свидетельство 40 КЛ № 887282 от 10.03.2015, 
Свидетельство 40 КЛ № 087879 от 26.10.2010, 
Свидетельство 40 КЛ № 887278 от 10.03.2015, 
Свидетельство 40 КЛ № 087950 от 28.10.2010, 
Свидетельство 40 КЛ № 887234 от 06.03.2015
Акты балансовой и эксплуатационной ответственности. </t>
  </si>
  <si>
    <t>НН (ниже 1 кВ)</t>
  </si>
  <si>
    <t>СН2 (6—20 кВ)</t>
  </si>
  <si>
    <t>СН1 (35 кВ)</t>
  </si>
  <si>
    <t>ВН (110 кВ и выше)</t>
  </si>
  <si>
    <t>ЭПУ потребителей электрической</t>
  </si>
  <si>
    <t>надежности потребителей</t>
  </si>
  <si>
    <t>Смежные сетевые организации
и производители электрической
энергии</t>
  </si>
  <si>
    <t>В разделении уровней напряжения</t>
  </si>
  <si>
    <t>В разделении категорий</t>
  </si>
  <si>
    <t>Всего</t>
  </si>
  <si>
    <t>Класс напряжения, кВ</t>
  </si>
  <si>
    <t>Диспетчерское наименование
ВЛ, КЛ, КВЛ</t>
  </si>
  <si>
    <t>Высший класс напряжения, кВ</t>
  </si>
  <si>
    <t>Диспетчерское наименование
ПС, ТП, РП</t>
  </si>
  <si>
    <t>присоединенных к первичному уровню присоединения, шт.</t>
  </si>
  <si>
    <t>присоединения</t>
  </si>
  <si>
    <t>вень присоединения</t>
  </si>
  <si>
    <t>Количество точек поставки потребителей услуг сетевой организации,</t>
  </si>
  <si>
    <t>Первичный уровень</t>
  </si>
  <si>
    <t>Вторичный уро-</t>
  </si>
  <si>
    <t>Диспетчерское наименование ЛЭП от
вышестоящего центра питания до объекта
электросетевого хозяйства определенного
вторичным уровнем напряжения</t>
  </si>
  <si>
    <t>Наименование вышестоящего центра
питания относительно вторичного
уровня присоединения при нормальной
схеме электроснабжения (при наличии)</t>
  </si>
  <si>
    <t>Наименование структурной единицы
сетевой организации</t>
  </si>
  <si>
    <t>Форма 8.1.1. Ведомость присоединений потребителей услуг сетевой организации (наименование)</t>
  </si>
  <si>
    <t>Оценка достижения показателя уровня качества оказываемых</t>
  </si>
  <si>
    <r>
      <t>услуг, К</t>
    </r>
    <r>
      <rPr>
        <vertAlign val="subscript"/>
        <sz val="10"/>
        <rFont val="Times New Roman"/>
        <family val="1"/>
      </rPr>
      <t>кач2</t>
    </r>
    <r>
      <rPr>
        <sz val="10"/>
        <rFont val="Times New Roman"/>
        <family val="1"/>
      </rPr>
      <t xml:space="preserve"> (для территориальной сетевой организации)</t>
    </r>
  </si>
  <si>
    <t>(общероссийской) электрической сетью)</t>
  </si>
  <si>
    <r>
      <t>услуг, К</t>
    </r>
    <r>
      <rPr>
        <vertAlign val="subscript"/>
        <sz val="10"/>
        <rFont val="Times New Roman"/>
        <family val="1"/>
      </rPr>
      <t>кач</t>
    </r>
    <r>
      <rPr>
        <sz val="10"/>
        <rFont val="Times New Roman"/>
        <family val="1"/>
      </rPr>
      <t xml:space="preserve"> (организации по управлению единой национальной</t>
    </r>
  </si>
  <si>
    <t>Оценка достижения показателя уровня надежности</t>
  </si>
  <si>
    <r>
      <t>оказываемых услуг, К</t>
    </r>
    <r>
      <rPr>
        <vertAlign val="subscript"/>
        <sz val="10"/>
        <rFont val="Times New Roman"/>
        <family val="1"/>
      </rPr>
      <t>над</t>
    </r>
  </si>
  <si>
    <t>Пункт 4.1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</si>
  <si>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</rPr>
      <t>ens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</si>
  <si>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</si>
  <si>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п</t>
    </r>
  </si>
  <si>
    <r>
      <t>услуг территориальными сетевыми организациями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</si>
  <si>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t xml:space="preserve">Показатель уровня качества обслуживания потребителей </t>
  </si>
  <si>
    <t>Показатель уровня качества осуществляемого технологического</t>
  </si>
  <si>
    <t>Показатель средней частоты прекращений передачи</t>
  </si>
  <si>
    <t>Показатель средней продолжительности прекращений передачи</t>
  </si>
  <si>
    <r>
      <t>Объем недоотпущенной электрической энергии (П</t>
    </r>
    <r>
      <rPr>
        <vertAlign val="subscript"/>
        <sz val="10"/>
        <rFont val="Times New Roman"/>
        <family val="1"/>
      </rPr>
      <t>ens</t>
    </r>
    <r>
      <rPr>
        <sz val="10"/>
        <rFont val="Times New Roman"/>
        <family val="1"/>
      </rPr>
      <t>)</t>
    </r>
  </si>
  <si>
    <r>
      <t>электрической энергии 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</si>
  <si>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t>методических указаний</t>
  </si>
  <si>
    <t>№ формулы (пункта)</t>
  </si>
  <si>
    <t>Форма 4.1. Показатели уровня надежности и уровня качества</t>
  </si>
  <si>
    <t>Показатель соблюдения антимонопольного законодательства при технологическом</t>
  </si>
  <si>
    <r>
      <t>в соответствующий расчетный период, десятки шт. (N</t>
    </r>
    <r>
      <rPr>
        <vertAlign val="subscript"/>
        <sz val="10"/>
        <rFont val="Times New Roman"/>
        <family val="1"/>
      </rPr>
      <t>очз тпр</t>
    </r>
    <r>
      <rPr>
        <sz val="10"/>
        <rFont val="Times New Roman"/>
        <family val="1"/>
      </rPr>
      <t>)</t>
    </r>
  </si>
  <si>
    <t>Общее число заявок на технологическое присоединение к сети, поданных заявителями</t>
  </si>
  <si>
    <r>
      <t>присоединению в соответствующем расчетном периоде, шт. (N</t>
    </r>
    <r>
      <rPr>
        <vertAlign val="subscript"/>
        <sz val="10"/>
        <rFont val="Times New Roman"/>
        <family val="1"/>
      </rPr>
      <t>н тпр</t>
    </r>
    <r>
      <rPr>
        <sz val="10"/>
        <rFont val="Times New Roman"/>
        <family val="1"/>
      </rPr>
      <t>)</t>
    </r>
  </si>
  <si>
    <t>законодательства Российской Федерации в части оказания услуг по технологическому</t>
  </si>
  <si>
    <t>об установлении нарушений сетевой организацией требований антимонопольного</t>
  </si>
  <si>
    <t>Число вступивших в законную силу решений антимонопольного органа и (или) суда</t>
  </si>
  <si>
    <t>заявителей к электрическим сетям сетевой организации,</t>
  </si>
  <si>
    <t>антимонопольного законодательства при технологическом присоединении</t>
  </si>
  <si>
    <t>Форма 3.3. Отчетные данные для расчета значения показателя соблюдения</t>
  </si>
  <si>
    <t>(значение из формы п. 1 формы 1.3 приложения 1
к методическим указаниям)</t>
  </si>
  <si>
    <t>его направления, шт. (Nнсзаяв_тпр)</t>
  </si>
  <si>
    <t>технологического присоединения заявителей к сети, шт. (Nзаяв_тпр)</t>
  </si>
  <si>
    <r>
      <t>(П</t>
    </r>
    <r>
      <rPr>
        <vertAlign val="subscript"/>
        <sz val="10"/>
        <rFont val="Times New Roman"/>
        <family val="1"/>
      </rPr>
      <t>заяв тпр</t>
    </r>
    <r>
      <rPr>
        <sz val="10"/>
        <rFont val="Times New Roman"/>
        <family val="1"/>
      </rPr>
      <t>). (пункт 3.3.1.1., формула 13)</t>
    </r>
  </si>
  <si>
    <t>max (1;Nзаяв тпр - Nнсзаяв тпр)</t>
  </si>
  <si>
    <r>
      <t>присоединения заявителей к сети  (П</t>
    </r>
    <r>
      <rPr>
        <vertAlign val="subscript"/>
        <sz val="10"/>
        <rFont val="Times New Roman"/>
        <family val="1"/>
      </rPr>
      <t>нс тпр</t>
    </r>
    <r>
      <rPr>
        <sz val="10"/>
        <rFont val="Times New Roman"/>
        <family val="1"/>
      </rPr>
      <t>). (пункт 3.3.1.2., формула 14)</t>
    </r>
  </si>
  <si>
    <r>
      <t>установленных сроков технологического присоединения, шт. (N</t>
    </r>
    <r>
      <rPr>
        <sz val="8"/>
        <rFont val="Times New Roman"/>
        <family val="1"/>
      </rPr>
      <t>нс</t>
    </r>
    <r>
      <rPr>
        <vertAlign val="subscript"/>
        <sz val="10"/>
        <rFont val="Times New Roman"/>
        <family val="1"/>
      </rPr>
      <t>сд тпр</t>
    </r>
    <r>
      <rPr>
        <sz val="10"/>
        <rFont val="Times New Roman"/>
        <family val="1"/>
      </rPr>
      <t>)</t>
    </r>
  </si>
  <si>
    <t>max (1;Nсд тпр - Nнссд тпр)</t>
  </si>
  <si>
    <r>
      <t>присоединении заявителей к электрическим сетям сетевой организации (П</t>
    </r>
    <r>
      <rPr>
        <vertAlign val="subscript"/>
        <sz val="10"/>
        <rFont val="Times New Roman"/>
        <family val="1"/>
      </rPr>
      <t>нпа тпр</t>
    </r>
    <r>
      <rPr>
        <sz val="10"/>
        <rFont val="Times New Roman"/>
        <family val="1"/>
      </rPr>
      <t>).
(пункт 3.2.1.3., формула 10)</t>
    </r>
  </si>
  <si>
    <t>max (1;Nочз тпр - Nн тпр)</t>
  </si>
  <si>
    <t>Показатели уровня надежности оказываемых услуг и порядок расчета их значений для территориальных сетевых организаций (для долгосрочных периодов регулирования, начинающихся с 2018 года и позднее)</t>
  </si>
  <si>
    <t xml:space="preserve">Показатели уровня надежности оказываемых услуг и порядок расчета их значений для территориальных сетевых организаций (для долгосрочных периодов регулирования, начинающихся с 2018 года и позднее) </t>
  </si>
  <si>
    <t>(п.2.2.2., формула 2)</t>
  </si>
  <si>
    <t>(п.2.2.2., формула 3)</t>
  </si>
  <si>
    <t>в данный период не расчитывается</t>
  </si>
  <si>
    <t>ФГБНУ ВНИИРАЭ не требуется</t>
  </si>
  <si>
    <t>Формула 2</t>
  </si>
  <si>
    <t>Формула 3</t>
  </si>
  <si>
    <t>п.3.3.1.
Формула 12</t>
  </si>
  <si>
    <t>Пункт 5.1.4.
Формула 22</t>
  </si>
  <si>
    <r>
      <t xml:space="preserve">1. Коэффициенты значимости показателей надежности и качества оказываемых услуг (для территориальной сетевой организации)   </t>
    </r>
    <r>
      <rPr>
        <b/>
        <sz val="10"/>
        <rFont val="Times New Roman"/>
        <family val="1"/>
      </rPr>
      <t>α1</t>
    </r>
  </si>
  <si>
    <r>
      <t xml:space="preserve">2. Коэффициенты значимости показателей надежности и качества оказываемых услуг (для территориальной сетевой организации)   </t>
    </r>
    <r>
      <rPr>
        <b/>
        <sz val="10"/>
        <rFont val="Times New Roman"/>
        <family val="1"/>
      </rPr>
      <t>α2</t>
    </r>
  </si>
  <si>
    <r>
      <t xml:space="preserve">3. Коэффициенты значимости показателей надежности и качества оказываемых услуг (для территориальной сетевой организации)   </t>
    </r>
    <r>
      <rPr>
        <b/>
        <sz val="10"/>
        <rFont val="Times New Roman"/>
        <family val="1"/>
      </rPr>
      <t xml:space="preserve"> β1</t>
    </r>
  </si>
  <si>
    <r>
      <t xml:space="preserve">4. Коэффициенты значимости показателей надежности и качества оказываемых услуг (для территориальной сетевой организации)    </t>
    </r>
    <r>
      <rPr>
        <b/>
        <sz val="10"/>
        <rFont val="Times New Roman"/>
        <family val="1"/>
      </rPr>
      <t>β2</t>
    </r>
  </si>
  <si>
    <r>
      <t xml:space="preserve">надежности оказываемых услуг, </t>
    </r>
    <r>
      <rPr>
        <b/>
        <sz val="10"/>
        <rFont val="Times New Roman"/>
        <family val="1"/>
      </rPr>
      <t>К</t>
    </r>
    <r>
      <rPr>
        <b/>
        <vertAlign val="subscript"/>
        <sz val="10"/>
        <rFont val="Times New Roman"/>
        <family val="1"/>
      </rPr>
      <t>над1</t>
    </r>
  </si>
  <si>
    <r>
      <t xml:space="preserve">надежности оказываемых услуг, </t>
    </r>
    <r>
      <rPr>
        <b/>
        <sz val="10"/>
        <rFont val="Times New Roman"/>
        <family val="1"/>
      </rPr>
      <t>К</t>
    </r>
    <r>
      <rPr>
        <b/>
        <vertAlign val="subscript"/>
        <sz val="10"/>
        <rFont val="Times New Roman"/>
        <family val="1"/>
      </rPr>
      <t>над2</t>
    </r>
  </si>
  <si>
    <r>
      <t xml:space="preserve">надежности оказываемых услуг, </t>
    </r>
    <r>
      <rPr>
        <b/>
        <sz val="10"/>
        <rFont val="Times New Roman"/>
        <family val="1"/>
      </rPr>
      <t>К</t>
    </r>
    <r>
      <rPr>
        <b/>
        <vertAlign val="subscript"/>
        <sz val="10"/>
        <rFont val="Times New Roman"/>
        <family val="1"/>
      </rPr>
      <t>кач1</t>
    </r>
  </si>
  <si>
    <r>
      <t xml:space="preserve">надежности оказываемых услуг, </t>
    </r>
    <r>
      <rPr>
        <b/>
        <sz val="10"/>
        <rFont val="Times New Roman"/>
        <family val="1"/>
      </rPr>
      <t>К</t>
    </r>
    <r>
      <rPr>
        <b/>
        <vertAlign val="subscript"/>
        <sz val="10"/>
        <rFont val="Times New Roman"/>
        <family val="1"/>
      </rPr>
      <t>кач3</t>
    </r>
  </si>
  <si>
    <r>
      <t xml:space="preserve">и качества оказываемых услуг, </t>
    </r>
    <r>
      <rPr>
        <b/>
        <sz val="10"/>
        <rFont val="Times New Roman"/>
        <family val="1"/>
      </rPr>
      <t>К</t>
    </r>
    <r>
      <rPr>
        <b/>
        <vertAlign val="subscript"/>
        <sz val="10"/>
        <rFont val="Times New Roman"/>
        <family val="1"/>
      </rPr>
      <t>об</t>
    </r>
  </si>
  <si>
    <r>
      <t>Средняя продолжительность прекращения
передачи электрической энергии
при проведении ремонтных работ (П</t>
    </r>
    <r>
      <rPr>
        <vertAlign val="subscript"/>
        <sz val="10"/>
        <rFont val="Times New Roman"/>
        <family val="1"/>
      </rPr>
      <t>saidi,рем</t>
    </r>
    <r>
      <rPr>
        <sz val="10"/>
        <rFont val="Times New Roman"/>
        <family val="1"/>
      </rPr>
      <t>), час.</t>
    </r>
  </si>
  <si>
    <r>
      <t>Средняя частота прекращений передачи
электрической энергии при проведении
ремонтных работ (П</t>
    </r>
    <r>
      <rPr>
        <vertAlign val="subscript"/>
        <sz val="10"/>
        <rFont val="Times New Roman"/>
        <family val="1"/>
      </rPr>
      <t>saifi, рем</t>
    </r>
    <r>
      <rPr>
        <sz val="10"/>
        <rFont val="Times New Roman"/>
        <family val="1"/>
      </rPr>
      <t>), шт.</t>
    </r>
  </si>
  <si>
    <t>ТП-1</t>
  </si>
  <si>
    <r>
      <t>Плановое значение показателя 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П</t>
    </r>
    <r>
      <rPr>
        <b/>
        <vertAlign val="superscript"/>
        <sz val="10"/>
        <rFont val="Times New Roman"/>
        <family val="1"/>
      </rPr>
      <t>пл</t>
    </r>
    <r>
      <rPr>
        <b/>
        <vertAlign val="subscript"/>
        <sz val="10"/>
        <rFont val="Times New Roman"/>
        <family val="1"/>
      </rPr>
      <t>saidi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</si>
  <si>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П</t>
    </r>
    <r>
      <rPr>
        <b/>
        <vertAlign val="superscript"/>
        <sz val="10"/>
        <rFont val="Times New Roman"/>
        <family val="1"/>
      </rPr>
      <t>пл</t>
    </r>
    <r>
      <rPr>
        <b/>
        <vertAlign val="subscript"/>
        <sz val="10"/>
        <rFont val="Times New Roman"/>
        <family val="1"/>
      </rPr>
      <t>saifi</t>
    </r>
  </si>
  <si>
    <t>Пункт 4.2.8.
Пункт 5.1.5.
методических указаний</t>
  </si>
  <si>
    <t>Пункт 5.1.5.
методических указаний</t>
  </si>
  <si>
    <t>Пункт 4.2.2.
методических указаний</t>
  </si>
  <si>
    <t>Кm</t>
  </si>
  <si>
    <t>K1m</t>
  </si>
  <si>
    <r>
      <t>электрической энергии на точку поставки (</t>
    </r>
    <r>
      <rPr>
        <b/>
        <sz val="10"/>
        <rFont val="Times New Roman"/>
        <family val="1"/>
      </rPr>
      <t>П</t>
    </r>
    <r>
      <rPr>
        <b/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</t>
    </r>
  </si>
  <si>
    <r>
      <t>электрической энергии на точку поставки (</t>
    </r>
    <r>
      <rPr>
        <b/>
        <sz val="10"/>
        <rFont val="Times New Roman"/>
        <family val="1"/>
      </rPr>
      <t>П</t>
    </r>
    <r>
      <rPr>
        <b/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</t>
    </r>
  </si>
  <si>
    <r>
      <t>присоединения (</t>
    </r>
    <r>
      <rPr>
        <b/>
        <sz val="10"/>
        <rFont val="Times New Roman"/>
        <family val="1"/>
      </rPr>
      <t>П</t>
    </r>
    <r>
      <rPr>
        <b/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 xml:space="preserve">) </t>
    </r>
    <r>
      <rPr>
        <b/>
        <sz val="10"/>
        <rFont val="Times New Roman"/>
        <family val="1"/>
      </rPr>
      <t>(Птпр=1 является неулучшаемым значением)</t>
    </r>
  </si>
  <si>
    <r>
      <t xml:space="preserve">оказываемых услуг, </t>
    </r>
    <r>
      <rPr>
        <b/>
        <sz val="10"/>
        <rFont val="Times New Roman"/>
        <family val="1"/>
      </rPr>
      <t>К</t>
    </r>
    <r>
      <rPr>
        <b/>
        <vertAlign val="subscript"/>
        <sz val="10"/>
        <rFont val="Times New Roman"/>
        <family val="1"/>
      </rPr>
      <t>над1</t>
    </r>
  </si>
  <si>
    <r>
      <t xml:space="preserve">оказываемых услуг, </t>
    </r>
    <r>
      <rPr>
        <b/>
        <sz val="10"/>
        <rFont val="Times New Roman"/>
        <family val="1"/>
      </rPr>
      <t>К</t>
    </r>
    <r>
      <rPr>
        <b/>
        <vertAlign val="subscript"/>
        <sz val="10"/>
        <rFont val="Times New Roman"/>
        <family val="1"/>
      </rPr>
      <t>над2</t>
    </r>
  </si>
  <si>
    <r>
      <t xml:space="preserve">услуг, </t>
    </r>
    <r>
      <rPr>
        <b/>
        <sz val="10"/>
        <rFont val="Times New Roman"/>
        <family val="1"/>
      </rPr>
      <t>К</t>
    </r>
    <r>
      <rPr>
        <b/>
        <vertAlign val="subscript"/>
        <sz val="10"/>
        <rFont val="Times New Roman"/>
        <family val="1"/>
      </rPr>
      <t>кач1</t>
    </r>
    <r>
      <rPr>
        <sz val="10"/>
        <rFont val="Times New Roman"/>
        <family val="1"/>
      </rPr>
      <t xml:space="preserve"> (для территориальной сетевой организации)</t>
    </r>
  </si>
  <si>
    <r>
      <t xml:space="preserve">услуг, </t>
    </r>
    <r>
      <rPr>
        <b/>
        <sz val="10"/>
        <rFont val="Times New Roman"/>
        <family val="1"/>
      </rPr>
      <t>К</t>
    </r>
    <r>
      <rPr>
        <b/>
        <vertAlign val="subscript"/>
        <sz val="10"/>
        <rFont val="Times New Roman"/>
        <family val="1"/>
      </rPr>
      <t>кач3</t>
    </r>
    <r>
      <rPr>
        <sz val="10"/>
        <rFont val="Times New Roman"/>
        <family val="1"/>
      </rPr>
      <t xml:space="preserve"> (для территориальной сетевой организации)</t>
    </r>
  </si>
  <si>
    <t>(Утвержденный плановый)</t>
  </si>
  <si>
    <t>Пункт 5.1.5.
метоических указаний</t>
  </si>
  <si>
    <t>Пункт 5.1.4.
методических указаний
"Достигнут"</t>
  </si>
  <si>
    <t>Пункт 4.1.3.
методических указаний</t>
  </si>
  <si>
    <r>
      <t xml:space="preserve">Коэффициент допустимого отклонения, </t>
    </r>
    <r>
      <rPr>
        <b/>
        <sz val="10"/>
        <rFont val="Times New Roman"/>
        <family val="1"/>
      </rPr>
      <t>К</t>
    </r>
    <r>
      <rPr>
        <sz val="10"/>
        <rFont val="Times New Roman"/>
        <family val="1"/>
      </rPr>
      <t xml:space="preserve">
35% - на первые три расчетных периода)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</si>
  <si>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тпр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П</t>
    </r>
    <r>
      <rPr>
        <b/>
        <vertAlign val="superscript"/>
        <sz val="10"/>
        <rFont val="Times New Roman"/>
        <family val="1"/>
      </rPr>
      <t>пл</t>
    </r>
    <r>
      <rPr>
        <b/>
        <vertAlign val="subscript"/>
        <sz val="10"/>
        <rFont val="Times New Roman"/>
        <family val="1"/>
      </rPr>
      <t>тпр</t>
    </r>
  </si>
  <si>
    <r>
      <t xml:space="preserve">Коэффициенты допустимого отклонения фактических значений показателей надежности от плановых, </t>
    </r>
    <r>
      <rPr>
        <b/>
        <sz val="10"/>
        <rFont val="Times New Roman"/>
        <family val="1"/>
      </rPr>
      <t>Кm</t>
    </r>
  </si>
  <si>
    <r>
      <t xml:space="preserve">Коэффициенты допустимого отклонения фактических значений показателей надежности от плановых, </t>
    </r>
    <r>
      <rPr>
        <b/>
        <sz val="10"/>
        <rFont val="Times New Roman"/>
        <family val="1"/>
      </rPr>
      <t>К1m</t>
    </r>
  </si>
  <si>
    <t>Пункт 5.1.5.</t>
  </si>
  <si>
    <t>Пункт 5.1.4.
"Достигнут"</t>
  </si>
  <si>
    <t>оказываемых услуг сетевой организации за 2018 г.</t>
  </si>
  <si>
    <t>2019</t>
  </si>
  <si>
    <t>За 2019 год</t>
  </si>
  <si>
    <t>(п. 1.1/п.1)*100</t>
  </si>
  <si>
    <t>и (или) условиях деятельности территориальных сетевых организаций за 2019 г.</t>
  </si>
  <si>
    <t>2019 год</t>
  </si>
  <si>
    <t xml:space="preserve">2019 </t>
  </si>
  <si>
    <t>2019 г.</t>
  </si>
  <si>
    <r>
      <t xml:space="preserve">ФГБНУ ВНИИРАЭ подключение абонента </t>
    </r>
    <r>
      <rPr>
        <b/>
        <sz val="10"/>
        <rFont val="Times New Roman"/>
        <family val="1"/>
      </rPr>
      <t>(подача питания на ЭПУ заявителя)</t>
    </r>
    <r>
      <rPr>
        <sz val="10"/>
        <rFont val="Times New Roman"/>
        <family val="1"/>
      </rPr>
      <t xml:space="preserve">
ПАО "МТС"</t>
    </r>
  </si>
  <si>
    <t>В 2019 г прекращений передачи электроэнергии не было.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</si>
</sst>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[$-FC19]d\ mmmm\ yyyy\ &quot;г.&quot;"/>
    <numFmt numFmtId="187" formatCode="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/>
    </xf>
    <xf numFmtId="2" fontId="5" fillId="33" borderId="21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23" xfId="0" applyFont="1" applyBorder="1" applyAlignment="1">
      <alignment horizontal="left" wrapText="1"/>
    </xf>
    <xf numFmtId="0" fontId="17" fillId="33" borderId="17" xfId="0" applyNumberFormat="1" applyFont="1" applyFill="1" applyBorder="1" applyAlignment="1">
      <alignment horizontal="center" vertical="center" wrapText="1"/>
    </xf>
    <xf numFmtId="0" fontId="13" fillId="33" borderId="18" xfId="0" applyNumberFormat="1" applyFont="1" applyFill="1" applyBorder="1" applyAlignment="1">
      <alignment horizontal="center" vertical="center" wrapText="1"/>
    </xf>
    <xf numFmtId="0" fontId="13" fillId="33" borderId="19" xfId="0" applyNumberFormat="1" applyFont="1" applyFill="1" applyBorder="1" applyAlignment="1">
      <alignment horizontal="center" vertical="center" wrapText="1"/>
    </xf>
    <xf numFmtId="0" fontId="13" fillId="33" borderId="12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center" vertical="center" wrapText="1"/>
    </xf>
    <xf numFmtId="10" fontId="13" fillId="0" borderId="17" xfId="0" applyNumberFormat="1" applyFont="1" applyBorder="1" applyAlignment="1">
      <alignment horizontal="center" vertical="center"/>
    </xf>
    <xf numFmtId="10" fontId="13" fillId="0" borderId="18" xfId="0" applyNumberFormat="1" applyFont="1" applyBorder="1" applyAlignment="1">
      <alignment horizontal="center" vertical="center"/>
    </xf>
    <xf numFmtId="10" fontId="13" fillId="0" borderId="19" xfId="0" applyNumberFormat="1" applyFont="1" applyBorder="1" applyAlignment="1">
      <alignment horizontal="center" vertical="center"/>
    </xf>
    <xf numFmtId="10" fontId="13" fillId="0" borderId="12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10" fontId="13" fillId="0" borderId="13" xfId="0" applyNumberFormat="1" applyFont="1" applyBorder="1" applyAlignment="1">
      <alignment horizontal="center" vertical="center"/>
    </xf>
    <xf numFmtId="185" fontId="13" fillId="33" borderId="17" xfId="0" applyNumberFormat="1" applyFont="1" applyFill="1" applyBorder="1" applyAlignment="1">
      <alignment horizontal="center" vertical="center"/>
    </xf>
    <xf numFmtId="185" fontId="13" fillId="33" borderId="18" xfId="0" applyNumberFormat="1" applyFont="1" applyFill="1" applyBorder="1" applyAlignment="1">
      <alignment horizontal="center" vertical="center"/>
    </xf>
    <xf numFmtId="185" fontId="13" fillId="33" borderId="19" xfId="0" applyNumberFormat="1" applyFont="1" applyFill="1" applyBorder="1" applyAlignment="1">
      <alignment horizontal="center" vertical="center"/>
    </xf>
    <xf numFmtId="185" fontId="13" fillId="33" borderId="20" xfId="0" applyNumberFormat="1" applyFont="1" applyFill="1" applyBorder="1" applyAlignment="1">
      <alignment horizontal="center" vertical="center"/>
    </xf>
    <xf numFmtId="185" fontId="13" fillId="33" borderId="0" xfId="0" applyNumberFormat="1" applyFont="1" applyFill="1" applyBorder="1" applyAlignment="1">
      <alignment horizontal="center" vertical="center"/>
    </xf>
    <xf numFmtId="185" fontId="13" fillId="33" borderId="21" xfId="0" applyNumberFormat="1" applyFont="1" applyFill="1" applyBorder="1" applyAlignment="1">
      <alignment horizontal="center" vertical="center"/>
    </xf>
    <xf numFmtId="185" fontId="13" fillId="33" borderId="12" xfId="0" applyNumberFormat="1" applyFont="1" applyFill="1" applyBorder="1" applyAlignment="1">
      <alignment horizontal="center" vertical="center"/>
    </xf>
    <xf numFmtId="185" fontId="13" fillId="33" borderId="10" xfId="0" applyNumberFormat="1" applyFont="1" applyFill="1" applyBorder="1" applyAlignment="1">
      <alignment horizontal="center" vertical="center"/>
    </xf>
    <xf numFmtId="185" fontId="13" fillId="33" borderId="13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top"/>
    </xf>
    <xf numFmtId="49" fontId="5" fillId="0" borderId="18" xfId="0" applyNumberFormat="1" applyFont="1" applyBorder="1" applyAlignment="1">
      <alignment horizontal="left" vertical="top"/>
    </xf>
    <xf numFmtId="49" fontId="5" fillId="0" borderId="19" xfId="0" applyNumberFormat="1" applyFont="1" applyBorder="1" applyAlignment="1">
      <alignment horizontal="left" vertical="top"/>
    </xf>
    <xf numFmtId="49" fontId="5" fillId="0" borderId="2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5" fillId="0" borderId="21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2" fontId="18" fillId="33" borderId="17" xfId="0" applyNumberFormat="1" applyFont="1" applyFill="1" applyBorder="1" applyAlignment="1">
      <alignment horizontal="center" vertical="center" wrapText="1"/>
    </xf>
    <xf numFmtId="2" fontId="17" fillId="33" borderId="18" xfId="0" applyNumberFormat="1" applyFont="1" applyFill="1" applyBorder="1" applyAlignment="1">
      <alignment horizontal="center" vertical="center" wrapText="1"/>
    </xf>
    <xf numFmtId="2" fontId="17" fillId="33" borderId="19" xfId="0" applyNumberFormat="1" applyFont="1" applyFill="1" applyBorder="1" applyAlignment="1">
      <alignment horizontal="center" vertical="center" wrapText="1"/>
    </xf>
    <xf numFmtId="2" fontId="17" fillId="33" borderId="12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2" fontId="17" fillId="33" borderId="1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/>
    </xf>
    <xf numFmtId="0" fontId="17" fillId="33" borderId="17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13" fillId="33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87" fontId="13" fillId="33" borderId="14" xfId="0" applyNumberFormat="1" applyFont="1" applyFill="1" applyBorder="1" applyAlignment="1">
      <alignment horizontal="right" vertical="center" wrapText="1"/>
    </xf>
    <xf numFmtId="187" fontId="13" fillId="33" borderId="15" xfId="0" applyNumberFormat="1" applyFont="1" applyFill="1" applyBorder="1" applyAlignment="1">
      <alignment horizontal="right" vertical="center" wrapText="1"/>
    </xf>
    <xf numFmtId="187" fontId="13" fillId="33" borderId="16" xfId="0" applyNumberFormat="1" applyFont="1" applyFill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/>
    </xf>
    <xf numFmtId="187" fontId="13" fillId="33" borderId="14" xfId="0" applyNumberFormat="1" applyFont="1" applyFill="1" applyBorder="1" applyAlignment="1">
      <alignment horizontal="right" vertical="center"/>
    </xf>
    <xf numFmtId="187" fontId="13" fillId="33" borderId="15" xfId="0" applyNumberFormat="1" applyFont="1" applyFill="1" applyBorder="1" applyAlignment="1">
      <alignment horizontal="right" vertical="center"/>
    </xf>
    <xf numFmtId="187" fontId="13" fillId="33" borderId="1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2" fontId="13" fillId="0" borderId="17" xfId="0" applyNumberFormat="1" applyFont="1" applyBorder="1" applyAlignment="1">
      <alignment horizontal="right" vertical="center" wrapText="1"/>
    </xf>
    <xf numFmtId="2" fontId="13" fillId="0" borderId="18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 horizontal="right" vertical="center"/>
    </xf>
    <xf numFmtId="2" fontId="13" fillId="0" borderId="1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2" fontId="13" fillId="33" borderId="17" xfId="0" applyNumberFormat="1" applyFont="1" applyFill="1" applyBorder="1" applyAlignment="1">
      <alignment horizontal="right" vertical="center" wrapText="1"/>
    </xf>
    <xf numFmtId="2" fontId="13" fillId="33" borderId="18" xfId="0" applyNumberFormat="1" applyFont="1" applyFill="1" applyBorder="1" applyAlignment="1">
      <alignment horizontal="right" vertical="center" wrapText="1"/>
    </xf>
    <xf numFmtId="2" fontId="13" fillId="33" borderId="19" xfId="0" applyNumberFormat="1" applyFont="1" applyFill="1" applyBorder="1" applyAlignment="1">
      <alignment horizontal="right" vertical="center" wrapText="1"/>
    </xf>
    <xf numFmtId="2" fontId="13" fillId="33" borderId="12" xfId="0" applyNumberFormat="1" applyFont="1" applyFill="1" applyBorder="1" applyAlignment="1">
      <alignment horizontal="right" vertical="center" wrapText="1"/>
    </xf>
    <xf numFmtId="2" fontId="13" fillId="33" borderId="10" xfId="0" applyNumberFormat="1" applyFont="1" applyFill="1" applyBorder="1" applyAlignment="1">
      <alignment horizontal="right" vertical="center" wrapText="1"/>
    </xf>
    <xf numFmtId="2" fontId="13" fillId="33" borderId="13" xfId="0" applyNumberFormat="1" applyFont="1" applyFill="1" applyBorder="1" applyAlignment="1">
      <alignment horizontal="right" vertical="center" wrapText="1"/>
    </xf>
    <xf numFmtId="185" fontId="13" fillId="33" borderId="17" xfId="0" applyNumberFormat="1" applyFont="1" applyFill="1" applyBorder="1" applyAlignment="1">
      <alignment horizontal="right" vertical="center"/>
    </xf>
    <xf numFmtId="185" fontId="13" fillId="33" borderId="18" xfId="0" applyNumberFormat="1" applyFont="1" applyFill="1" applyBorder="1" applyAlignment="1">
      <alignment horizontal="right" vertical="center"/>
    </xf>
    <xf numFmtId="185" fontId="13" fillId="33" borderId="19" xfId="0" applyNumberFormat="1" applyFont="1" applyFill="1" applyBorder="1" applyAlignment="1">
      <alignment horizontal="right" vertical="center"/>
    </xf>
    <xf numFmtId="185" fontId="13" fillId="33" borderId="12" xfId="0" applyNumberFormat="1" applyFont="1" applyFill="1" applyBorder="1" applyAlignment="1">
      <alignment horizontal="right" vertical="center"/>
    </xf>
    <xf numFmtId="185" fontId="13" fillId="33" borderId="10" xfId="0" applyNumberFormat="1" applyFont="1" applyFill="1" applyBorder="1" applyAlignment="1">
      <alignment horizontal="right" vertical="center"/>
    </xf>
    <xf numFmtId="185" fontId="13" fillId="33" borderId="13" xfId="0" applyNumberFormat="1" applyFont="1" applyFill="1" applyBorder="1" applyAlignment="1">
      <alignment horizontal="right" vertical="center"/>
    </xf>
    <xf numFmtId="185" fontId="13" fillId="33" borderId="17" xfId="0" applyNumberFormat="1" applyFont="1" applyFill="1" applyBorder="1" applyAlignment="1">
      <alignment horizontal="right" vertical="center" wrapText="1"/>
    </xf>
    <xf numFmtId="2" fontId="13" fillId="34" borderId="17" xfId="0" applyNumberFormat="1" applyFont="1" applyFill="1" applyBorder="1" applyAlignment="1">
      <alignment horizontal="right" vertical="center" wrapText="1"/>
    </xf>
    <xf numFmtId="2" fontId="13" fillId="34" borderId="18" xfId="0" applyNumberFormat="1" applyFont="1" applyFill="1" applyBorder="1" applyAlignment="1">
      <alignment horizontal="right" vertical="center"/>
    </xf>
    <xf numFmtId="2" fontId="13" fillId="34" borderId="19" xfId="0" applyNumberFormat="1" applyFont="1" applyFill="1" applyBorder="1" applyAlignment="1">
      <alignment horizontal="right" vertical="center"/>
    </xf>
    <xf numFmtId="2" fontId="13" fillId="34" borderId="12" xfId="0" applyNumberFormat="1" applyFont="1" applyFill="1" applyBorder="1" applyAlignment="1">
      <alignment horizontal="right" vertical="center"/>
    </xf>
    <xf numFmtId="2" fontId="13" fillId="34" borderId="10" xfId="0" applyNumberFormat="1" applyFont="1" applyFill="1" applyBorder="1" applyAlignment="1">
      <alignment horizontal="right" vertical="center"/>
    </xf>
    <xf numFmtId="2" fontId="13" fillId="34" borderId="13" xfId="0" applyNumberFormat="1" applyFont="1" applyFill="1" applyBorder="1" applyAlignment="1">
      <alignment horizontal="right" vertical="center"/>
    </xf>
    <xf numFmtId="2" fontId="13" fillId="33" borderId="18" xfId="0" applyNumberFormat="1" applyFont="1" applyFill="1" applyBorder="1" applyAlignment="1">
      <alignment horizontal="right" vertical="center"/>
    </xf>
    <xf numFmtId="2" fontId="13" fillId="33" borderId="19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3" xfId="0" applyNumberFormat="1" applyFont="1" applyFill="1" applyBorder="1" applyAlignment="1">
      <alignment horizontal="right" vertical="center"/>
    </xf>
    <xf numFmtId="2" fontId="5" fillId="34" borderId="17" xfId="0" applyNumberFormat="1" applyFont="1" applyFill="1" applyBorder="1" applyAlignment="1">
      <alignment horizontal="center" vertical="center" wrapText="1"/>
    </xf>
    <xf numFmtId="2" fontId="5" fillId="34" borderId="18" xfId="0" applyNumberFormat="1" applyFont="1" applyFill="1" applyBorder="1" applyAlignment="1">
      <alignment horizontal="center" vertical="center" wrapText="1"/>
    </xf>
    <xf numFmtId="2" fontId="5" fillId="34" borderId="19" xfId="0" applyNumberFormat="1" applyFont="1" applyFill="1" applyBorder="1" applyAlignment="1">
      <alignment horizontal="center" vertical="center" wrapText="1"/>
    </xf>
    <xf numFmtId="2" fontId="0" fillId="34" borderId="12" xfId="0" applyNumberForma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0" fillId="33" borderId="20" xfId="0" applyNumberFormat="1" applyFill="1" applyBorder="1" applyAlignment="1">
      <alignment horizontal="center" vertical="center" wrapText="1"/>
    </xf>
    <xf numFmtId="2" fontId="0" fillId="33" borderId="0" xfId="0" applyNumberFormat="1" applyFill="1" applyAlignment="1">
      <alignment horizontal="center" vertical="center" wrapText="1"/>
    </xf>
    <xf numFmtId="2" fontId="0" fillId="33" borderId="21" xfId="0" applyNumberForma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5" fillId="0" borderId="11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5" fillId="33" borderId="17" xfId="0" applyNumberFormat="1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left"/>
    </xf>
    <xf numFmtId="49" fontId="5" fillId="33" borderId="19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33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/>
    </xf>
    <xf numFmtId="0" fontId="15" fillId="0" borderId="19" xfId="0" applyFont="1" applyBorder="1" applyAlignment="1">
      <alignment horizontal="center" vertical="center" textRotation="90"/>
    </xf>
    <xf numFmtId="0" fontId="15" fillId="0" borderId="20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 textRotation="90"/>
    </xf>
    <xf numFmtId="0" fontId="15" fillId="0" borderId="21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textRotation="90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60"/>
  <sheetViews>
    <sheetView tabSelected="1" zoomScalePageLayoutView="0" workbookViewId="0" topLeftCell="A1">
      <selection activeCell="AU4" sqref="AU4"/>
    </sheetView>
  </sheetViews>
  <sheetFormatPr defaultColWidth="1.12109375" defaultRowHeight="12.75"/>
  <cols>
    <col min="1" max="16384" width="1.12109375" style="5" customWidth="1"/>
  </cols>
  <sheetData>
    <row r="1" s="1" customFormat="1" ht="11.25">
      <c r="CB1" s="2" t="s">
        <v>0</v>
      </c>
    </row>
    <row r="2" spans="2:80" s="1" customFormat="1" ht="11.25" customHeight="1">
      <c r="B2" s="28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CB2" s="2" t="s">
        <v>16</v>
      </c>
    </row>
    <row r="3" spans="2:80" s="1" customFormat="1" ht="11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CB3" s="2" t="s">
        <v>5</v>
      </c>
    </row>
    <row r="4" spans="2:42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</row>
    <row r="5" spans="2:42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7" spans="1:80" s="6" customFormat="1" ht="15.75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8" spans="66:75" s="6" customFormat="1" ht="15.75">
      <c r="BN8" s="7" t="s">
        <v>3</v>
      </c>
      <c r="BO8" s="29" t="s">
        <v>348</v>
      </c>
      <c r="BP8" s="29"/>
      <c r="BQ8" s="29"/>
      <c r="BR8" s="29"/>
      <c r="BS8" s="29"/>
      <c r="BT8" s="29"/>
      <c r="BU8" s="29"/>
      <c r="BV8" s="29"/>
      <c r="BW8" s="8" t="s">
        <v>2</v>
      </c>
    </row>
    <row r="10" spans="4:77" ht="15" customHeight="1">
      <c r="D10" s="18" t="s">
        <v>225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</row>
    <row r="11" spans="4:77" s="3" customFormat="1" ht="10.5">
      <c r="D11" s="33" t="s">
        <v>4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4" spans="1:80" ht="12.75">
      <c r="A14" s="30" t="s">
        <v>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30" t="s">
        <v>6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2"/>
      <c r="AO14" s="30" t="s">
        <v>9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2"/>
    </row>
    <row r="15" spans="1:80" ht="12.75" customHeight="1">
      <c r="A15" s="23" t="s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4"/>
      <c r="P15" s="23" t="s">
        <v>7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24"/>
      <c r="AO15" s="23" t="s">
        <v>10</v>
      </c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24"/>
    </row>
    <row r="16" spans="1:80" ht="12.75">
      <c r="A16" s="25">
        <v>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5">
        <v>2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5">
        <v>3</v>
      </c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7"/>
    </row>
    <row r="17" spans="1:80" ht="15" customHeight="1">
      <c r="A17" s="21">
        <v>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>
        <v>0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>
        <v>30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</row>
    <row r="18" spans="1:80" ht="15" customHeight="1">
      <c r="A18" s="21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>
        <v>0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>
        <v>31</v>
      </c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</row>
    <row r="19" spans="1:80" ht="15" customHeight="1">
      <c r="A19" s="21">
        <v>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>
        <v>0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>
        <v>31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</row>
    <row r="20" spans="1:80" ht="15" customHeight="1">
      <c r="A20" s="21">
        <v>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>
        <v>0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>
        <v>31</v>
      </c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</row>
    <row r="21" spans="1:80" ht="15" customHeight="1">
      <c r="A21" s="21">
        <v>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>
        <v>0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>
        <v>31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</row>
    <row r="22" spans="1:80" ht="15" customHeight="1">
      <c r="A22" s="21">
        <v>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>
        <v>0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>
        <v>31</v>
      </c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</row>
    <row r="23" spans="1:80" ht="15" customHeight="1">
      <c r="A23" s="21">
        <v>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>
        <v>0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>
        <v>31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</row>
    <row r="24" spans="1:80" ht="15" customHeight="1">
      <c r="A24" s="21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>
        <v>0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>
        <v>31</v>
      </c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ht="15" customHeight="1">
      <c r="A25" s="21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>
        <v>0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>
        <v>31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ht="15" customHeight="1">
      <c r="A26" s="21">
        <v>10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>
        <v>0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>
        <v>31</v>
      </c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ht="15" customHeight="1">
      <c r="A27" s="21">
        <v>11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>
        <v>0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>
        <v>31</v>
      </c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ht="15" customHeight="1">
      <c r="A28" s="21">
        <v>12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>
        <v>0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>
        <v>31</v>
      </c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32" spans="1:80" ht="15" customHeight="1">
      <c r="A32" s="18" t="s">
        <v>226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 t="s">
        <v>233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4" customFormat="1" ht="10.5">
      <c r="A33" s="20" t="s">
        <v>13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 t="s">
        <v>14</v>
      </c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 t="s">
        <v>15</v>
      </c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59" spans="1:18" s="1" customFormat="1" ht="11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="1" customFormat="1" ht="11.25" customHeight="1">
      <c r="A60" s="10" t="s">
        <v>12</v>
      </c>
    </row>
  </sheetData>
  <sheetProtection/>
  <mergeCells count="56">
    <mergeCell ref="B2:AP5"/>
    <mergeCell ref="BO8:BV8"/>
    <mergeCell ref="A14:O14"/>
    <mergeCell ref="P14:AN14"/>
    <mergeCell ref="AO14:CB14"/>
    <mergeCell ref="D10:BY10"/>
    <mergeCell ref="D11:BY11"/>
    <mergeCell ref="A7:CB7"/>
    <mergeCell ref="A15:O15"/>
    <mergeCell ref="P15:AN15"/>
    <mergeCell ref="AO15:CB15"/>
    <mergeCell ref="A16:O16"/>
    <mergeCell ref="P16:AN16"/>
    <mergeCell ref="AO16:CB16"/>
    <mergeCell ref="A17:O17"/>
    <mergeCell ref="P17:AN17"/>
    <mergeCell ref="AO17:CB17"/>
    <mergeCell ref="A18:O18"/>
    <mergeCell ref="P18:AN18"/>
    <mergeCell ref="AO18:CB18"/>
    <mergeCell ref="A19:O19"/>
    <mergeCell ref="P19:AN19"/>
    <mergeCell ref="AO19:CB19"/>
    <mergeCell ref="A20:O20"/>
    <mergeCell ref="P20:AN20"/>
    <mergeCell ref="AO20:CB20"/>
    <mergeCell ref="A25:O25"/>
    <mergeCell ref="P25:AN25"/>
    <mergeCell ref="AO25:CB25"/>
    <mergeCell ref="A21:O21"/>
    <mergeCell ref="P21:AN21"/>
    <mergeCell ref="AO21:CB21"/>
    <mergeCell ref="A22:O22"/>
    <mergeCell ref="P22:AN22"/>
    <mergeCell ref="AO22:CB22"/>
    <mergeCell ref="A23:O23"/>
    <mergeCell ref="P23:AN23"/>
    <mergeCell ref="AO23:CB23"/>
    <mergeCell ref="A24:O24"/>
    <mergeCell ref="P24:AN24"/>
    <mergeCell ref="AO24:CB24"/>
    <mergeCell ref="A26:O26"/>
    <mergeCell ref="P26:AN26"/>
    <mergeCell ref="AO26:CB26"/>
    <mergeCell ref="A28:O28"/>
    <mergeCell ref="P28:AN28"/>
    <mergeCell ref="AO28:CB28"/>
    <mergeCell ref="A27:O27"/>
    <mergeCell ref="P27:AN27"/>
    <mergeCell ref="AO27:CB27"/>
    <mergeCell ref="A32:AC32"/>
    <mergeCell ref="AD32:BI32"/>
    <mergeCell ref="BJ32:CB32"/>
    <mergeCell ref="A33:AC33"/>
    <mergeCell ref="AD33:BI33"/>
    <mergeCell ref="BJ33:CB3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DS58"/>
  <sheetViews>
    <sheetView zoomScalePageLayoutView="0" workbookViewId="0" topLeftCell="A1">
      <selection activeCell="AH5" sqref="AH5"/>
    </sheetView>
  </sheetViews>
  <sheetFormatPr defaultColWidth="1.12109375" defaultRowHeight="12.75"/>
  <cols>
    <col min="1" max="21" width="1.12109375" style="5" customWidth="1"/>
    <col min="22" max="16384" width="1.12109375" style="5" customWidth="1"/>
  </cols>
  <sheetData>
    <row r="1" s="1" customFormat="1" ht="11.25">
      <c r="CB1" s="2" t="s">
        <v>135</v>
      </c>
    </row>
    <row r="2" s="1" customFormat="1" ht="11.25">
      <c r="CB2" s="2" t="s">
        <v>16</v>
      </c>
    </row>
    <row r="3" s="1" customFormat="1" ht="11.25">
      <c r="CB3" s="2" t="s">
        <v>5</v>
      </c>
    </row>
    <row r="4" s="1" customFormat="1" ht="11.25">
      <c r="CB4" s="12" t="s">
        <v>40</v>
      </c>
    </row>
    <row r="5" ht="12.75">
      <c r="CB5" s="11"/>
    </row>
    <row r="6" ht="12.75">
      <c r="CB6" s="11"/>
    </row>
    <row r="7" spans="1:80" s="6" customFormat="1" ht="15.75" customHeight="1">
      <c r="A7" s="34" t="s">
        <v>134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8" spans="1:80" s="6" customFormat="1" ht="15.75">
      <c r="A8" s="34" t="s">
        <v>133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24:57" s="6" customFormat="1" ht="15.75">
      <c r="X9" s="7" t="s">
        <v>132</v>
      </c>
      <c r="Y9" s="29" t="s">
        <v>228</v>
      </c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8" t="s">
        <v>131</v>
      </c>
      <c r="AX9" s="29" t="s">
        <v>353</v>
      </c>
      <c r="AY9" s="29"/>
      <c r="AZ9" s="29"/>
      <c r="BA9" s="29"/>
      <c r="BB9" s="29"/>
      <c r="BC9" s="29"/>
      <c r="BD9" s="29"/>
      <c r="BE9" s="8" t="s">
        <v>130</v>
      </c>
    </row>
    <row r="11" spans="4:77" ht="15" customHeight="1">
      <c r="D11" s="18" t="s">
        <v>225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</row>
    <row r="12" spans="4:77" s="3" customFormat="1" ht="10.5">
      <c r="D12" s="33" t="s">
        <v>4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="3" customFormat="1" ht="10.5"/>
    <row r="14" spans="6:80" ht="12.75">
      <c r="F14" s="367" t="s">
        <v>356</v>
      </c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CB14" s="11"/>
    </row>
    <row r="15" ht="12.75">
      <c r="CB15" s="11"/>
    </row>
    <row r="16" spans="1:123" s="1" customFormat="1" ht="11.25" customHeight="1">
      <c r="A16" s="327" t="s">
        <v>195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9"/>
      <c r="AP16" s="327" t="s">
        <v>194</v>
      </c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9"/>
      <c r="CX16" s="314" t="s">
        <v>193</v>
      </c>
      <c r="CY16" s="315"/>
      <c r="CZ16" s="315"/>
      <c r="DA16" s="315"/>
      <c r="DB16" s="317" t="s">
        <v>192</v>
      </c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33"/>
      <c r="DO16" s="314" t="s">
        <v>191</v>
      </c>
      <c r="DP16" s="315"/>
      <c r="DQ16" s="315"/>
      <c r="DR16" s="315"/>
      <c r="DS16" s="315"/>
    </row>
    <row r="17" spans="1:123" s="1" customFormat="1" ht="11.25" customHeight="1">
      <c r="A17" s="314" t="s">
        <v>190</v>
      </c>
      <c r="B17" s="314"/>
      <c r="C17" s="314"/>
      <c r="D17" s="314"/>
      <c r="E17" s="315" t="s">
        <v>189</v>
      </c>
      <c r="F17" s="315"/>
      <c r="G17" s="315"/>
      <c r="H17" s="315"/>
      <c r="I17" s="315" t="s">
        <v>188</v>
      </c>
      <c r="J17" s="315"/>
      <c r="K17" s="315"/>
      <c r="L17" s="315"/>
      <c r="M17" s="314" t="s">
        <v>187</v>
      </c>
      <c r="N17" s="315"/>
      <c r="O17" s="315"/>
      <c r="P17" s="315"/>
      <c r="Q17" s="315"/>
      <c r="R17" s="315"/>
      <c r="S17" s="314" t="s">
        <v>186</v>
      </c>
      <c r="T17" s="315"/>
      <c r="U17" s="315"/>
      <c r="V17" s="315"/>
      <c r="W17" s="314" t="s">
        <v>185</v>
      </c>
      <c r="X17" s="314"/>
      <c r="Y17" s="314"/>
      <c r="Z17" s="314"/>
      <c r="AA17" s="314"/>
      <c r="AB17" s="314" t="s">
        <v>184</v>
      </c>
      <c r="AC17" s="314"/>
      <c r="AD17" s="314"/>
      <c r="AE17" s="314"/>
      <c r="AF17" s="314"/>
      <c r="AG17" s="314"/>
      <c r="AH17" s="315" t="s">
        <v>183</v>
      </c>
      <c r="AI17" s="315"/>
      <c r="AJ17" s="315"/>
      <c r="AK17" s="315"/>
      <c r="AL17" s="315" t="s">
        <v>182</v>
      </c>
      <c r="AM17" s="315"/>
      <c r="AN17" s="315"/>
      <c r="AO17" s="315"/>
      <c r="AP17" s="314" t="s">
        <v>181</v>
      </c>
      <c r="AQ17" s="315"/>
      <c r="AR17" s="315"/>
      <c r="AS17" s="315"/>
      <c r="AT17" s="315"/>
      <c r="AU17" s="315"/>
      <c r="AV17" s="314" t="s">
        <v>180</v>
      </c>
      <c r="AW17" s="315"/>
      <c r="AX17" s="315"/>
      <c r="AY17" s="315"/>
      <c r="AZ17" s="315"/>
      <c r="BA17" s="315"/>
      <c r="BB17" s="314" t="s">
        <v>179</v>
      </c>
      <c r="BC17" s="314"/>
      <c r="BD17" s="315"/>
      <c r="BE17" s="315"/>
      <c r="BF17" s="315"/>
      <c r="BG17" s="315"/>
      <c r="BH17" s="346" t="s">
        <v>178</v>
      </c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7"/>
      <c r="CR17" s="314" t="s">
        <v>177</v>
      </c>
      <c r="CS17" s="314"/>
      <c r="CT17" s="315"/>
      <c r="CU17" s="315"/>
      <c r="CV17" s="315"/>
      <c r="CW17" s="315"/>
      <c r="CX17" s="315"/>
      <c r="CY17" s="315"/>
      <c r="CZ17" s="315"/>
      <c r="DA17" s="315"/>
      <c r="DB17" s="310" t="s">
        <v>176</v>
      </c>
      <c r="DC17" s="310"/>
      <c r="DD17" s="310"/>
      <c r="DE17" s="310"/>
      <c r="DF17" s="310"/>
      <c r="DG17" s="310"/>
      <c r="DH17" s="310"/>
      <c r="DI17" s="310"/>
      <c r="DJ17" s="310"/>
      <c r="DK17" s="310"/>
      <c r="DL17" s="310"/>
      <c r="DM17" s="310"/>
      <c r="DN17" s="311"/>
      <c r="DO17" s="315"/>
      <c r="DP17" s="315"/>
      <c r="DQ17" s="315"/>
      <c r="DR17" s="315"/>
      <c r="DS17" s="315"/>
    </row>
    <row r="18" spans="1:123" s="1" customFormat="1" ht="11.25">
      <c r="A18" s="314"/>
      <c r="B18" s="314"/>
      <c r="C18" s="314"/>
      <c r="D18" s="314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30" t="s">
        <v>175</v>
      </c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1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0" t="s">
        <v>17</v>
      </c>
      <c r="DC18" s="310"/>
      <c r="DD18" s="310"/>
      <c r="DE18" s="310"/>
      <c r="DF18" s="310"/>
      <c r="DG18" s="310"/>
      <c r="DH18" s="310"/>
      <c r="DI18" s="310"/>
      <c r="DJ18" s="310"/>
      <c r="DK18" s="310"/>
      <c r="DL18" s="310"/>
      <c r="DM18" s="310"/>
      <c r="DN18" s="311"/>
      <c r="DO18" s="315"/>
      <c r="DP18" s="315"/>
      <c r="DQ18" s="315"/>
      <c r="DR18" s="315"/>
      <c r="DS18" s="315"/>
    </row>
    <row r="19" spans="1:123" s="1" customFormat="1" ht="11.25" customHeight="1">
      <c r="A19" s="314"/>
      <c r="B19" s="314"/>
      <c r="C19" s="314"/>
      <c r="D19" s="314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2" t="s">
        <v>174</v>
      </c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2"/>
      <c r="CO19" s="312"/>
      <c r="CP19" s="312"/>
      <c r="CQ19" s="313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2" t="s">
        <v>173</v>
      </c>
      <c r="DC19" s="312"/>
      <c r="DD19" s="312"/>
      <c r="DE19" s="312"/>
      <c r="DF19" s="312"/>
      <c r="DG19" s="312"/>
      <c r="DH19" s="312"/>
      <c r="DI19" s="312"/>
      <c r="DJ19" s="312"/>
      <c r="DK19" s="312"/>
      <c r="DL19" s="312"/>
      <c r="DM19" s="312"/>
      <c r="DN19" s="313"/>
      <c r="DO19" s="315"/>
      <c r="DP19" s="315"/>
      <c r="DQ19" s="315"/>
      <c r="DR19" s="315"/>
      <c r="DS19" s="315"/>
    </row>
    <row r="20" spans="1:123" s="1" customFormat="1" ht="12.75" customHeight="1">
      <c r="A20" s="314"/>
      <c r="B20" s="314"/>
      <c r="C20" s="314"/>
      <c r="D20" s="314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 t="s">
        <v>172</v>
      </c>
      <c r="BI20" s="315"/>
      <c r="BJ20" s="315"/>
      <c r="BK20" s="315"/>
      <c r="BL20" s="316" t="s">
        <v>171</v>
      </c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6" t="s">
        <v>170</v>
      </c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33"/>
      <c r="CN20" s="314" t="s">
        <v>169</v>
      </c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58" t="s">
        <v>168</v>
      </c>
      <c r="DC20" s="359"/>
      <c r="DD20" s="359"/>
      <c r="DE20" s="359"/>
      <c r="DF20" s="360"/>
      <c r="DG20" s="318" t="s">
        <v>167</v>
      </c>
      <c r="DH20" s="319"/>
      <c r="DI20" s="319"/>
      <c r="DJ20" s="320"/>
      <c r="DK20" s="318" t="s">
        <v>166</v>
      </c>
      <c r="DL20" s="319"/>
      <c r="DM20" s="319"/>
      <c r="DN20" s="320"/>
      <c r="DO20" s="315"/>
      <c r="DP20" s="315"/>
      <c r="DQ20" s="315"/>
      <c r="DR20" s="315"/>
      <c r="DS20" s="315"/>
    </row>
    <row r="21" spans="1:123" s="1" customFormat="1" ht="11.25">
      <c r="A21" s="314"/>
      <c r="B21" s="314"/>
      <c r="C21" s="314"/>
      <c r="D21" s="314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31" t="s">
        <v>165</v>
      </c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31" t="s">
        <v>164</v>
      </c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1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61"/>
      <c r="DC21" s="362"/>
      <c r="DD21" s="362"/>
      <c r="DE21" s="362"/>
      <c r="DF21" s="363"/>
      <c r="DG21" s="321"/>
      <c r="DH21" s="322"/>
      <c r="DI21" s="322"/>
      <c r="DJ21" s="323"/>
      <c r="DK21" s="321"/>
      <c r="DL21" s="322"/>
      <c r="DM21" s="322"/>
      <c r="DN21" s="323"/>
      <c r="DO21" s="315"/>
      <c r="DP21" s="315"/>
      <c r="DQ21" s="315"/>
      <c r="DR21" s="315"/>
      <c r="DS21" s="315"/>
    </row>
    <row r="22" spans="1:123" s="1" customFormat="1" ht="11.25">
      <c r="A22" s="314"/>
      <c r="B22" s="314"/>
      <c r="C22" s="314"/>
      <c r="D22" s="314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31" t="s">
        <v>163</v>
      </c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31" t="s">
        <v>162</v>
      </c>
      <c r="BY22" s="310"/>
      <c r="BZ22" s="310"/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1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61"/>
      <c r="DC22" s="362"/>
      <c r="DD22" s="362"/>
      <c r="DE22" s="362"/>
      <c r="DF22" s="363"/>
      <c r="DG22" s="321"/>
      <c r="DH22" s="322"/>
      <c r="DI22" s="322"/>
      <c r="DJ22" s="323"/>
      <c r="DK22" s="321"/>
      <c r="DL22" s="322"/>
      <c r="DM22" s="322"/>
      <c r="DN22" s="323"/>
      <c r="DO22" s="315"/>
      <c r="DP22" s="315"/>
      <c r="DQ22" s="315"/>
      <c r="DR22" s="315"/>
      <c r="DS22" s="315"/>
    </row>
    <row r="23" spans="1:123" s="1" customFormat="1" ht="11.25">
      <c r="A23" s="314"/>
      <c r="B23" s="314"/>
      <c r="C23" s="314"/>
      <c r="D23" s="314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34" t="s">
        <v>161</v>
      </c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34" t="s">
        <v>160</v>
      </c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3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61"/>
      <c r="DC23" s="362"/>
      <c r="DD23" s="362"/>
      <c r="DE23" s="362"/>
      <c r="DF23" s="363"/>
      <c r="DG23" s="321"/>
      <c r="DH23" s="322"/>
      <c r="DI23" s="322"/>
      <c r="DJ23" s="323"/>
      <c r="DK23" s="321"/>
      <c r="DL23" s="322"/>
      <c r="DM23" s="322"/>
      <c r="DN23" s="323"/>
      <c r="DO23" s="315"/>
      <c r="DP23" s="315"/>
      <c r="DQ23" s="315"/>
      <c r="DR23" s="315"/>
      <c r="DS23" s="315"/>
    </row>
    <row r="24" spans="1:123" s="1" customFormat="1" ht="11.25" customHeight="1">
      <c r="A24" s="314"/>
      <c r="B24" s="314"/>
      <c r="C24" s="314"/>
      <c r="D24" s="314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 t="s">
        <v>159</v>
      </c>
      <c r="BM24" s="315"/>
      <c r="BN24" s="315"/>
      <c r="BO24" s="315"/>
      <c r="BP24" s="315" t="s">
        <v>158</v>
      </c>
      <c r="BQ24" s="315"/>
      <c r="BR24" s="315"/>
      <c r="BS24" s="315"/>
      <c r="BT24" s="315" t="s">
        <v>157</v>
      </c>
      <c r="BU24" s="315"/>
      <c r="BV24" s="315"/>
      <c r="BW24" s="315"/>
      <c r="BX24" s="314" t="s">
        <v>156</v>
      </c>
      <c r="BY24" s="314"/>
      <c r="BZ24" s="314"/>
      <c r="CA24" s="314"/>
      <c r="CB24" s="314" t="s">
        <v>155</v>
      </c>
      <c r="CC24" s="314"/>
      <c r="CD24" s="314"/>
      <c r="CE24" s="314"/>
      <c r="CF24" s="314" t="s">
        <v>154</v>
      </c>
      <c r="CG24" s="314"/>
      <c r="CH24" s="314"/>
      <c r="CI24" s="314"/>
      <c r="CJ24" s="314" t="s">
        <v>153</v>
      </c>
      <c r="CK24" s="314"/>
      <c r="CL24" s="314"/>
      <c r="CM24" s="314"/>
      <c r="CN24" s="315"/>
      <c r="CO24" s="315"/>
      <c r="CP24" s="315"/>
      <c r="CQ24" s="315"/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61"/>
      <c r="DC24" s="362"/>
      <c r="DD24" s="362"/>
      <c r="DE24" s="362"/>
      <c r="DF24" s="363"/>
      <c r="DG24" s="321"/>
      <c r="DH24" s="322"/>
      <c r="DI24" s="322"/>
      <c r="DJ24" s="323"/>
      <c r="DK24" s="321"/>
      <c r="DL24" s="322"/>
      <c r="DM24" s="322"/>
      <c r="DN24" s="323"/>
      <c r="DO24" s="315"/>
      <c r="DP24" s="315"/>
      <c r="DQ24" s="315"/>
      <c r="DR24" s="315"/>
      <c r="DS24" s="315"/>
    </row>
    <row r="25" spans="1:123" s="1" customFormat="1" ht="11.25">
      <c r="A25" s="314"/>
      <c r="B25" s="314"/>
      <c r="C25" s="314"/>
      <c r="D25" s="314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61"/>
      <c r="DC25" s="362"/>
      <c r="DD25" s="362"/>
      <c r="DE25" s="362"/>
      <c r="DF25" s="363"/>
      <c r="DG25" s="321"/>
      <c r="DH25" s="322"/>
      <c r="DI25" s="322"/>
      <c r="DJ25" s="323"/>
      <c r="DK25" s="321"/>
      <c r="DL25" s="322"/>
      <c r="DM25" s="322"/>
      <c r="DN25" s="323"/>
      <c r="DO25" s="315"/>
      <c r="DP25" s="315"/>
      <c r="DQ25" s="315"/>
      <c r="DR25" s="315"/>
      <c r="DS25" s="315"/>
    </row>
    <row r="26" spans="1:123" s="1" customFormat="1" ht="11.25">
      <c r="A26" s="314"/>
      <c r="B26" s="314"/>
      <c r="C26" s="314"/>
      <c r="D26" s="314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5"/>
      <c r="CO26" s="315"/>
      <c r="CP26" s="315"/>
      <c r="CQ26" s="315"/>
      <c r="CR26" s="315"/>
      <c r="CS26" s="315"/>
      <c r="CT26" s="315"/>
      <c r="CU26" s="315"/>
      <c r="CV26" s="315"/>
      <c r="CW26" s="315"/>
      <c r="CX26" s="315"/>
      <c r="CY26" s="315"/>
      <c r="CZ26" s="315"/>
      <c r="DA26" s="315"/>
      <c r="DB26" s="361"/>
      <c r="DC26" s="362"/>
      <c r="DD26" s="362"/>
      <c r="DE26" s="362"/>
      <c r="DF26" s="363"/>
      <c r="DG26" s="321"/>
      <c r="DH26" s="322"/>
      <c r="DI26" s="322"/>
      <c r="DJ26" s="323"/>
      <c r="DK26" s="321"/>
      <c r="DL26" s="322"/>
      <c r="DM26" s="322"/>
      <c r="DN26" s="323"/>
      <c r="DO26" s="315"/>
      <c r="DP26" s="315"/>
      <c r="DQ26" s="315"/>
      <c r="DR26" s="315"/>
      <c r="DS26" s="315"/>
    </row>
    <row r="27" spans="1:123" s="1" customFormat="1" ht="11.25">
      <c r="A27" s="314"/>
      <c r="B27" s="314"/>
      <c r="C27" s="314"/>
      <c r="D27" s="314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61"/>
      <c r="DC27" s="362"/>
      <c r="DD27" s="362"/>
      <c r="DE27" s="362"/>
      <c r="DF27" s="363"/>
      <c r="DG27" s="321"/>
      <c r="DH27" s="322"/>
      <c r="DI27" s="322"/>
      <c r="DJ27" s="323"/>
      <c r="DK27" s="321"/>
      <c r="DL27" s="322"/>
      <c r="DM27" s="322"/>
      <c r="DN27" s="323"/>
      <c r="DO27" s="315"/>
      <c r="DP27" s="315"/>
      <c r="DQ27" s="315"/>
      <c r="DR27" s="315"/>
      <c r="DS27" s="315"/>
    </row>
    <row r="28" spans="1:123" s="1" customFormat="1" ht="11.25">
      <c r="A28" s="314"/>
      <c r="B28" s="314"/>
      <c r="C28" s="314"/>
      <c r="D28" s="314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61"/>
      <c r="DC28" s="362"/>
      <c r="DD28" s="362"/>
      <c r="DE28" s="362"/>
      <c r="DF28" s="363"/>
      <c r="DG28" s="321"/>
      <c r="DH28" s="322"/>
      <c r="DI28" s="322"/>
      <c r="DJ28" s="323"/>
      <c r="DK28" s="321"/>
      <c r="DL28" s="322"/>
      <c r="DM28" s="322"/>
      <c r="DN28" s="323"/>
      <c r="DO28" s="315"/>
      <c r="DP28" s="315"/>
      <c r="DQ28" s="315"/>
      <c r="DR28" s="315"/>
      <c r="DS28" s="315"/>
    </row>
    <row r="29" spans="1:123" s="1" customFormat="1" ht="11.25">
      <c r="A29" s="314"/>
      <c r="B29" s="314"/>
      <c r="C29" s="314"/>
      <c r="D29" s="314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61"/>
      <c r="DC29" s="362"/>
      <c r="DD29" s="362"/>
      <c r="DE29" s="362"/>
      <c r="DF29" s="363"/>
      <c r="DG29" s="321"/>
      <c r="DH29" s="322"/>
      <c r="DI29" s="322"/>
      <c r="DJ29" s="323"/>
      <c r="DK29" s="321"/>
      <c r="DL29" s="322"/>
      <c r="DM29" s="322"/>
      <c r="DN29" s="323"/>
      <c r="DO29" s="315"/>
      <c r="DP29" s="315"/>
      <c r="DQ29" s="315"/>
      <c r="DR29" s="315"/>
      <c r="DS29" s="315"/>
    </row>
    <row r="30" spans="1:123" s="1" customFormat="1" ht="11.25">
      <c r="A30" s="314"/>
      <c r="B30" s="314"/>
      <c r="C30" s="314"/>
      <c r="D30" s="314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61"/>
      <c r="DC30" s="362"/>
      <c r="DD30" s="362"/>
      <c r="DE30" s="362"/>
      <c r="DF30" s="363"/>
      <c r="DG30" s="321"/>
      <c r="DH30" s="322"/>
      <c r="DI30" s="322"/>
      <c r="DJ30" s="323"/>
      <c r="DK30" s="321"/>
      <c r="DL30" s="322"/>
      <c r="DM30" s="322"/>
      <c r="DN30" s="323"/>
      <c r="DO30" s="315"/>
      <c r="DP30" s="315"/>
      <c r="DQ30" s="315"/>
      <c r="DR30" s="315"/>
      <c r="DS30" s="315"/>
    </row>
    <row r="31" spans="1:123" s="1" customFormat="1" ht="11.25">
      <c r="A31" s="314"/>
      <c r="B31" s="314"/>
      <c r="C31" s="314"/>
      <c r="D31" s="314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61"/>
      <c r="DC31" s="362"/>
      <c r="DD31" s="362"/>
      <c r="DE31" s="362"/>
      <c r="DF31" s="363"/>
      <c r="DG31" s="321"/>
      <c r="DH31" s="322"/>
      <c r="DI31" s="322"/>
      <c r="DJ31" s="323"/>
      <c r="DK31" s="321"/>
      <c r="DL31" s="322"/>
      <c r="DM31" s="322"/>
      <c r="DN31" s="323"/>
      <c r="DO31" s="315"/>
      <c r="DP31" s="315"/>
      <c r="DQ31" s="315"/>
      <c r="DR31" s="315"/>
      <c r="DS31" s="315"/>
    </row>
    <row r="32" spans="1:123" s="1" customFormat="1" ht="11.25">
      <c r="A32" s="314"/>
      <c r="B32" s="314"/>
      <c r="C32" s="314"/>
      <c r="D32" s="314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5"/>
      <c r="DB32" s="361"/>
      <c r="DC32" s="362"/>
      <c r="DD32" s="362"/>
      <c r="DE32" s="362"/>
      <c r="DF32" s="363"/>
      <c r="DG32" s="321"/>
      <c r="DH32" s="322"/>
      <c r="DI32" s="322"/>
      <c r="DJ32" s="323"/>
      <c r="DK32" s="321"/>
      <c r="DL32" s="322"/>
      <c r="DM32" s="322"/>
      <c r="DN32" s="323"/>
      <c r="DO32" s="315"/>
      <c r="DP32" s="315"/>
      <c r="DQ32" s="315"/>
      <c r="DR32" s="315"/>
      <c r="DS32" s="315"/>
    </row>
    <row r="33" spans="1:123" s="1" customFormat="1" ht="11.25">
      <c r="A33" s="314"/>
      <c r="B33" s="314"/>
      <c r="C33" s="314"/>
      <c r="D33" s="314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4"/>
      <c r="BY33" s="314"/>
      <c r="BZ33" s="314"/>
      <c r="CA33" s="314"/>
      <c r="CB33" s="314"/>
      <c r="CC33" s="314"/>
      <c r="CD33" s="314"/>
      <c r="CE33" s="314"/>
      <c r="CF33" s="314"/>
      <c r="CG33" s="314"/>
      <c r="CH33" s="314"/>
      <c r="CI33" s="314"/>
      <c r="CJ33" s="314"/>
      <c r="CK33" s="314"/>
      <c r="CL33" s="314"/>
      <c r="CM33" s="314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61"/>
      <c r="DC33" s="362"/>
      <c r="DD33" s="362"/>
      <c r="DE33" s="362"/>
      <c r="DF33" s="363"/>
      <c r="DG33" s="321"/>
      <c r="DH33" s="322"/>
      <c r="DI33" s="322"/>
      <c r="DJ33" s="323"/>
      <c r="DK33" s="321"/>
      <c r="DL33" s="322"/>
      <c r="DM33" s="322"/>
      <c r="DN33" s="323"/>
      <c r="DO33" s="315"/>
      <c r="DP33" s="315"/>
      <c r="DQ33" s="315"/>
      <c r="DR33" s="315"/>
      <c r="DS33" s="315"/>
    </row>
    <row r="34" spans="1:123" s="1" customFormat="1" ht="11.25">
      <c r="A34" s="314"/>
      <c r="B34" s="314"/>
      <c r="C34" s="314"/>
      <c r="D34" s="314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4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61"/>
      <c r="DC34" s="362"/>
      <c r="DD34" s="362"/>
      <c r="DE34" s="362"/>
      <c r="DF34" s="363"/>
      <c r="DG34" s="321"/>
      <c r="DH34" s="322"/>
      <c r="DI34" s="322"/>
      <c r="DJ34" s="323"/>
      <c r="DK34" s="321"/>
      <c r="DL34" s="322"/>
      <c r="DM34" s="322"/>
      <c r="DN34" s="323"/>
      <c r="DO34" s="315"/>
      <c r="DP34" s="315"/>
      <c r="DQ34" s="315"/>
      <c r="DR34" s="315"/>
      <c r="DS34" s="315"/>
    </row>
    <row r="35" spans="1:123" s="1" customFormat="1" ht="11.25">
      <c r="A35" s="314"/>
      <c r="B35" s="314"/>
      <c r="C35" s="314"/>
      <c r="D35" s="314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61"/>
      <c r="DC35" s="362"/>
      <c r="DD35" s="362"/>
      <c r="DE35" s="362"/>
      <c r="DF35" s="363"/>
      <c r="DG35" s="321"/>
      <c r="DH35" s="322"/>
      <c r="DI35" s="322"/>
      <c r="DJ35" s="323"/>
      <c r="DK35" s="321"/>
      <c r="DL35" s="322"/>
      <c r="DM35" s="322"/>
      <c r="DN35" s="323"/>
      <c r="DO35" s="315"/>
      <c r="DP35" s="315"/>
      <c r="DQ35" s="315"/>
      <c r="DR35" s="315"/>
      <c r="DS35" s="315"/>
    </row>
    <row r="36" spans="1:123" s="1" customFormat="1" ht="11.25">
      <c r="A36" s="314"/>
      <c r="B36" s="314"/>
      <c r="C36" s="314"/>
      <c r="D36" s="314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61"/>
      <c r="DC36" s="362"/>
      <c r="DD36" s="362"/>
      <c r="DE36" s="362"/>
      <c r="DF36" s="363"/>
      <c r="DG36" s="321"/>
      <c r="DH36" s="322"/>
      <c r="DI36" s="322"/>
      <c r="DJ36" s="323"/>
      <c r="DK36" s="321"/>
      <c r="DL36" s="322"/>
      <c r="DM36" s="322"/>
      <c r="DN36" s="323"/>
      <c r="DO36" s="315"/>
      <c r="DP36" s="315"/>
      <c r="DQ36" s="315"/>
      <c r="DR36" s="315"/>
      <c r="DS36" s="315"/>
    </row>
    <row r="37" spans="1:123" s="1" customFormat="1" ht="11.25">
      <c r="A37" s="314"/>
      <c r="B37" s="314"/>
      <c r="C37" s="314"/>
      <c r="D37" s="314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4"/>
      <c r="BY37" s="314"/>
      <c r="BZ37" s="314"/>
      <c r="CA37" s="314"/>
      <c r="CB37" s="314"/>
      <c r="CC37" s="314"/>
      <c r="CD37" s="314"/>
      <c r="CE37" s="314"/>
      <c r="CF37" s="314"/>
      <c r="CG37" s="314"/>
      <c r="CH37" s="314"/>
      <c r="CI37" s="314"/>
      <c r="CJ37" s="314"/>
      <c r="CK37" s="314"/>
      <c r="CL37" s="314"/>
      <c r="CM37" s="314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61"/>
      <c r="DC37" s="362"/>
      <c r="DD37" s="362"/>
      <c r="DE37" s="362"/>
      <c r="DF37" s="363"/>
      <c r="DG37" s="321"/>
      <c r="DH37" s="322"/>
      <c r="DI37" s="322"/>
      <c r="DJ37" s="323"/>
      <c r="DK37" s="321"/>
      <c r="DL37" s="322"/>
      <c r="DM37" s="322"/>
      <c r="DN37" s="323"/>
      <c r="DO37" s="315"/>
      <c r="DP37" s="315"/>
      <c r="DQ37" s="315"/>
      <c r="DR37" s="315"/>
      <c r="DS37" s="315"/>
    </row>
    <row r="38" spans="1:123" s="1" customFormat="1" ht="11.25">
      <c r="A38" s="314"/>
      <c r="B38" s="314"/>
      <c r="C38" s="314"/>
      <c r="D38" s="314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61"/>
      <c r="DC38" s="362"/>
      <c r="DD38" s="362"/>
      <c r="DE38" s="362"/>
      <c r="DF38" s="363"/>
      <c r="DG38" s="321"/>
      <c r="DH38" s="322"/>
      <c r="DI38" s="322"/>
      <c r="DJ38" s="323"/>
      <c r="DK38" s="321"/>
      <c r="DL38" s="322"/>
      <c r="DM38" s="322"/>
      <c r="DN38" s="323"/>
      <c r="DO38" s="315"/>
      <c r="DP38" s="315"/>
      <c r="DQ38" s="315"/>
      <c r="DR38" s="315"/>
      <c r="DS38" s="315"/>
    </row>
    <row r="39" spans="1:123" s="1" customFormat="1" ht="11.25">
      <c r="A39" s="314"/>
      <c r="B39" s="314"/>
      <c r="C39" s="314"/>
      <c r="D39" s="314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5"/>
      <c r="DB39" s="361"/>
      <c r="DC39" s="362"/>
      <c r="DD39" s="362"/>
      <c r="DE39" s="362"/>
      <c r="DF39" s="363"/>
      <c r="DG39" s="321"/>
      <c r="DH39" s="322"/>
      <c r="DI39" s="322"/>
      <c r="DJ39" s="323"/>
      <c r="DK39" s="321"/>
      <c r="DL39" s="322"/>
      <c r="DM39" s="322"/>
      <c r="DN39" s="323"/>
      <c r="DO39" s="315"/>
      <c r="DP39" s="315"/>
      <c r="DQ39" s="315"/>
      <c r="DR39" s="315"/>
      <c r="DS39" s="315"/>
    </row>
    <row r="40" spans="1:123" s="1" customFormat="1" ht="11.25">
      <c r="A40" s="314"/>
      <c r="B40" s="314"/>
      <c r="C40" s="314"/>
      <c r="D40" s="314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314"/>
      <c r="CN40" s="315"/>
      <c r="CO40" s="315"/>
      <c r="CP40" s="315"/>
      <c r="CQ40" s="315"/>
      <c r="CR40" s="315"/>
      <c r="CS40" s="315"/>
      <c r="CT40" s="315"/>
      <c r="CU40" s="315"/>
      <c r="CV40" s="315"/>
      <c r="CW40" s="315"/>
      <c r="CX40" s="315"/>
      <c r="CY40" s="315"/>
      <c r="CZ40" s="315"/>
      <c r="DA40" s="315"/>
      <c r="DB40" s="364"/>
      <c r="DC40" s="365"/>
      <c r="DD40" s="365"/>
      <c r="DE40" s="365"/>
      <c r="DF40" s="366"/>
      <c r="DG40" s="324"/>
      <c r="DH40" s="325"/>
      <c r="DI40" s="325"/>
      <c r="DJ40" s="326"/>
      <c r="DK40" s="324"/>
      <c r="DL40" s="325"/>
      <c r="DM40" s="325"/>
      <c r="DN40" s="326"/>
      <c r="DO40" s="315"/>
      <c r="DP40" s="315"/>
      <c r="DQ40" s="315"/>
      <c r="DR40" s="315"/>
      <c r="DS40" s="315"/>
    </row>
    <row r="41" spans="1:123" s="1" customFormat="1" ht="11.25">
      <c r="A41" s="356">
        <v>1</v>
      </c>
      <c r="B41" s="356"/>
      <c r="C41" s="356"/>
      <c r="D41" s="356"/>
      <c r="E41" s="356">
        <v>2</v>
      </c>
      <c r="F41" s="356"/>
      <c r="G41" s="356"/>
      <c r="H41" s="356"/>
      <c r="I41" s="356">
        <v>3</v>
      </c>
      <c r="J41" s="356"/>
      <c r="K41" s="356"/>
      <c r="L41" s="356"/>
      <c r="M41" s="356">
        <v>4</v>
      </c>
      <c r="N41" s="356"/>
      <c r="O41" s="356"/>
      <c r="P41" s="356"/>
      <c r="Q41" s="356"/>
      <c r="R41" s="356"/>
      <c r="S41" s="356">
        <v>5</v>
      </c>
      <c r="T41" s="356"/>
      <c r="U41" s="356"/>
      <c r="V41" s="356"/>
      <c r="W41" s="356">
        <v>6</v>
      </c>
      <c r="X41" s="356"/>
      <c r="Y41" s="356"/>
      <c r="Z41" s="356"/>
      <c r="AA41" s="356"/>
      <c r="AB41" s="356">
        <v>7</v>
      </c>
      <c r="AC41" s="356"/>
      <c r="AD41" s="356"/>
      <c r="AE41" s="356"/>
      <c r="AF41" s="356"/>
      <c r="AG41" s="356"/>
      <c r="AH41" s="356">
        <v>8</v>
      </c>
      <c r="AI41" s="356"/>
      <c r="AJ41" s="356"/>
      <c r="AK41" s="356"/>
      <c r="AL41" s="356">
        <v>9</v>
      </c>
      <c r="AM41" s="356"/>
      <c r="AN41" s="356"/>
      <c r="AO41" s="356"/>
      <c r="AP41" s="356">
        <v>10</v>
      </c>
      <c r="AQ41" s="356"/>
      <c r="AR41" s="356"/>
      <c r="AS41" s="356"/>
      <c r="AT41" s="356"/>
      <c r="AU41" s="356"/>
      <c r="AV41" s="356">
        <v>11</v>
      </c>
      <c r="AW41" s="356"/>
      <c r="AX41" s="356"/>
      <c r="AY41" s="356"/>
      <c r="AZ41" s="356"/>
      <c r="BA41" s="356"/>
      <c r="BB41" s="356">
        <v>12</v>
      </c>
      <c r="BC41" s="356"/>
      <c r="BD41" s="356"/>
      <c r="BE41" s="356"/>
      <c r="BF41" s="356"/>
      <c r="BG41" s="356"/>
      <c r="BH41" s="356">
        <v>13</v>
      </c>
      <c r="BI41" s="356"/>
      <c r="BJ41" s="356"/>
      <c r="BK41" s="356"/>
      <c r="BL41" s="356">
        <v>14</v>
      </c>
      <c r="BM41" s="356"/>
      <c r="BN41" s="356"/>
      <c r="BO41" s="356"/>
      <c r="BP41" s="356">
        <v>15</v>
      </c>
      <c r="BQ41" s="356"/>
      <c r="BR41" s="356"/>
      <c r="BS41" s="356"/>
      <c r="BT41" s="356">
        <v>16</v>
      </c>
      <c r="BU41" s="356"/>
      <c r="BV41" s="356"/>
      <c r="BW41" s="356"/>
      <c r="BX41" s="356">
        <v>17</v>
      </c>
      <c r="BY41" s="356"/>
      <c r="BZ41" s="356"/>
      <c r="CA41" s="356"/>
      <c r="CB41" s="356">
        <v>18</v>
      </c>
      <c r="CC41" s="356"/>
      <c r="CD41" s="356"/>
      <c r="CE41" s="356"/>
      <c r="CF41" s="356">
        <v>19</v>
      </c>
      <c r="CG41" s="356"/>
      <c r="CH41" s="356"/>
      <c r="CI41" s="356"/>
      <c r="CJ41" s="356">
        <v>20</v>
      </c>
      <c r="CK41" s="356"/>
      <c r="CL41" s="356"/>
      <c r="CM41" s="356"/>
      <c r="CN41" s="356">
        <v>21</v>
      </c>
      <c r="CO41" s="356"/>
      <c r="CP41" s="356"/>
      <c r="CQ41" s="356"/>
      <c r="CR41" s="356">
        <v>22</v>
      </c>
      <c r="CS41" s="356"/>
      <c r="CT41" s="356"/>
      <c r="CU41" s="356"/>
      <c r="CV41" s="356"/>
      <c r="CW41" s="356"/>
      <c r="CX41" s="356">
        <v>23</v>
      </c>
      <c r="CY41" s="356"/>
      <c r="CZ41" s="356"/>
      <c r="DA41" s="356"/>
      <c r="DB41" s="356">
        <v>24</v>
      </c>
      <c r="DC41" s="356"/>
      <c r="DD41" s="356"/>
      <c r="DE41" s="356"/>
      <c r="DF41" s="356"/>
      <c r="DG41" s="356">
        <v>25</v>
      </c>
      <c r="DH41" s="356"/>
      <c r="DI41" s="356"/>
      <c r="DJ41" s="356"/>
      <c r="DK41" s="356">
        <v>26</v>
      </c>
      <c r="DL41" s="356"/>
      <c r="DM41" s="356"/>
      <c r="DN41" s="356"/>
      <c r="DO41" s="356">
        <v>27</v>
      </c>
      <c r="DP41" s="356"/>
      <c r="DQ41" s="356"/>
      <c r="DR41" s="356"/>
      <c r="DS41" s="356"/>
    </row>
    <row r="42" spans="1:123" ht="1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332"/>
      <c r="T42" s="332"/>
      <c r="U42" s="332"/>
      <c r="V42" s="332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341"/>
      <c r="AI42" s="341"/>
      <c r="AJ42" s="341"/>
      <c r="AK42" s="341"/>
      <c r="AL42" s="332"/>
      <c r="AM42" s="332"/>
      <c r="AN42" s="332"/>
      <c r="AO42" s="332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/>
      <c r="CA42" s="332"/>
      <c r="CB42" s="332"/>
      <c r="CC42" s="332"/>
      <c r="CD42" s="332"/>
      <c r="CE42" s="332"/>
      <c r="CF42" s="332"/>
      <c r="CG42" s="332"/>
      <c r="CH42" s="332"/>
      <c r="CI42" s="332"/>
      <c r="CJ42" s="332"/>
      <c r="CK42" s="332"/>
      <c r="CL42" s="332"/>
      <c r="CM42" s="332"/>
      <c r="CN42" s="332"/>
      <c r="CO42" s="332"/>
      <c r="CP42" s="332"/>
      <c r="CQ42" s="332"/>
      <c r="CR42" s="332"/>
      <c r="CS42" s="332"/>
      <c r="CT42" s="332"/>
      <c r="CU42" s="332"/>
      <c r="CV42" s="332"/>
      <c r="CW42" s="332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</row>
    <row r="43" spans="1:123" ht="1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332"/>
      <c r="T43" s="332"/>
      <c r="U43" s="332"/>
      <c r="V43" s="332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341"/>
      <c r="AI43" s="341"/>
      <c r="AJ43" s="341"/>
      <c r="AK43" s="341"/>
      <c r="AL43" s="332"/>
      <c r="AM43" s="332"/>
      <c r="AN43" s="332"/>
      <c r="AO43" s="332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332"/>
      <c r="BY43" s="332"/>
      <c r="BZ43" s="332"/>
      <c r="CA43" s="332"/>
      <c r="CB43" s="332"/>
      <c r="CC43" s="332"/>
      <c r="CD43" s="332"/>
      <c r="CE43" s="332"/>
      <c r="CF43" s="332"/>
      <c r="CG43" s="332"/>
      <c r="CH43" s="332"/>
      <c r="CI43" s="332"/>
      <c r="CJ43" s="332"/>
      <c r="CK43" s="332"/>
      <c r="CL43" s="332"/>
      <c r="CM43" s="332"/>
      <c r="CN43" s="332"/>
      <c r="CO43" s="332"/>
      <c r="CP43" s="332"/>
      <c r="CQ43" s="332"/>
      <c r="CR43" s="332"/>
      <c r="CS43" s="332"/>
      <c r="CT43" s="332"/>
      <c r="CU43" s="332"/>
      <c r="CV43" s="332"/>
      <c r="CW43" s="332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</row>
    <row r="44" spans="1:123" ht="12.75">
      <c r="A44" s="335" t="s">
        <v>152</v>
      </c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7"/>
      <c r="AH44" s="348" t="s">
        <v>151</v>
      </c>
      <c r="AI44" s="348"/>
      <c r="AJ44" s="348"/>
      <c r="AK44" s="348"/>
      <c r="AL44" s="345">
        <v>0</v>
      </c>
      <c r="AM44" s="345"/>
      <c r="AN44" s="345"/>
      <c r="AO44" s="345"/>
      <c r="AP44" s="348" t="s">
        <v>139</v>
      </c>
      <c r="AQ44" s="348"/>
      <c r="AR44" s="348"/>
      <c r="AS44" s="348"/>
      <c r="AT44" s="348"/>
      <c r="AU44" s="348"/>
      <c r="AV44" s="348" t="s">
        <v>139</v>
      </c>
      <c r="AW44" s="348"/>
      <c r="AX44" s="348"/>
      <c r="AY44" s="348"/>
      <c r="AZ44" s="348"/>
      <c r="BA44" s="348"/>
      <c r="BB44" s="348" t="s">
        <v>139</v>
      </c>
      <c r="BC44" s="348"/>
      <c r="BD44" s="348"/>
      <c r="BE44" s="348"/>
      <c r="BF44" s="348"/>
      <c r="BG44" s="348"/>
      <c r="BH44" s="345">
        <v>0</v>
      </c>
      <c r="BI44" s="345"/>
      <c r="BJ44" s="345"/>
      <c r="BK44" s="345"/>
      <c r="BL44" s="345">
        <v>0</v>
      </c>
      <c r="BM44" s="345"/>
      <c r="BN44" s="345"/>
      <c r="BO44" s="345"/>
      <c r="BP44" s="345">
        <v>0</v>
      </c>
      <c r="BQ44" s="345"/>
      <c r="BR44" s="345"/>
      <c r="BS44" s="345"/>
      <c r="BT44" s="345">
        <v>0</v>
      </c>
      <c r="BU44" s="345"/>
      <c r="BV44" s="345"/>
      <c r="BW44" s="345"/>
      <c r="BX44" s="345">
        <v>0</v>
      </c>
      <c r="BY44" s="345"/>
      <c r="BZ44" s="345"/>
      <c r="CA44" s="345"/>
      <c r="CB44" s="345">
        <v>0</v>
      </c>
      <c r="CC44" s="345"/>
      <c r="CD44" s="345"/>
      <c r="CE44" s="345"/>
      <c r="CF44" s="345">
        <v>0</v>
      </c>
      <c r="CG44" s="345"/>
      <c r="CH44" s="345"/>
      <c r="CI44" s="345"/>
      <c r="CJ44" s="345">
        <v>0</v>
      </c>
      <c r="CK44" s="345"/>
      <c r="CL44" s="345"/>
      <c r="CM44" s="345"/>
      <c r="CN44" s="345">
        <v>0</v>
      </c>
      <c r="CO44" s="345"/>
      <c r="CP44" s="345"/>
      <c r="CQ44" s="345"/>
      <c r="CR44" s="345">
        <v>0</v>
      </c>
      <c r="CS44" s="345"/>
      <c r="CT44" s="345"/>
      <c r="CU44" s="345"/>
      <c r="CV44" s="345"/>
      <c r="CW44" s="345"/>
      <c r="CX44" s="355" t="s">
        <v>144</v>
      </c>
      <c r="CY44" s="355"/>
      <c r="CZ44" s="355"/>
      <c r="DA44" s="355"/>
      <c r="DB44" s="348" t="s">
        <v>139</v>
      </c>
      <c r="DC44" s="348"/>
      <c r="DD44" s="348"/>
      <c r="DE44" s="348"/>
      <c r="DF44" s="348"/>
      <c r="DG44" s="348" t="s">
        <v>139</v>
      </c>
      <c r="DH44" s="348"/>
      <c r="DI44" s="348"/>
      <c r="DJ44" s="348"/>
      <c r="DK44" s="348" t="s">
        <v>139</v>
      </c>
      <c r="DL44" s="348"/>
      <c r="DM44" s="348"/>
      <c r="DN44" s="348"/>
      <c r="DO44" s="348" t="s">
        <v>144</v>
      </c>
      <c r="DP44" s="348"/>
      <c r="DQ44" s="348"/>
      <c r="DR44" s="348"/>
      <c r="DS44" s="348"/>
    </row>
    <row r="45" spans="1:123" ht="12.75">
      <c r="A45" s="338" t="s">
        <v>150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40"/>
      <c r="AH45" s="348"/>
      <c r="AI45" s="348"/>
      <c r="AJ45" s="348"/>
      <c r="AK45" s="348"/>
      <c r="AL45" s="345"/>
      <c r="AM45" s="345"/>
      <c r="AN45" s="345"/>
      <c r="AO45" s="345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  <c r="BX45" s="345"/>
      <c r="BY45" s="345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345"/>
      <c r="CK45" s="345"/>
      <c r="CL45" s="345"/>
      <c r="CM45" s="345"/>
      <c r="CN45" s="345"/>
      <c r="CO45" s="345"/>
      <c r="CP45" s="345"/>
      <c r="CQ45" s="345"/>
      <c r="CR45" s="345"/>
      <c r="CS45" s="345"/>
      <c r="CT45" s="345"/>
      <c r="CU45" s="345"/>
      <c r="CV45" s="345"/>
      <c r="CW45" s="345"/>
      <c r="CX45" s="355"/>
      <c r="CY45" s="355"/>
      <c r="CZ45" s="355"/>
      <c r="DA45" s="355"/>
      <c r="DB45" s="348"/>
      <c r="DC45" s="348"/>
      <c r="DD45" s="348"/>
      <c r="DE45" s="348"/>
      <c r="DF45" s="348"/>
      <c r="DG45" s="348"/>
      <c r="DH45" s="348"/>
      <c r="DI45" s="348"/>
      <c r="DJ45" s="348"/>
      <c r="DK45" s="348"/>
      <c r="DL45" s="348"/>
      <c r="DM45" s="348"/>
      <c r="DN45" s="348"/>
      <c r="DO45" s="348"/>
      <c r="DP45" s="348"/>
      <c r="DQ45" s="348"/>
      <c r="DR45" s="348"/>
      <c r="DS45" s="348"/>
    </row>
    <row r="46" spans="1:123" ht="12.75">
      <c r="A46" s="91" t="s">
        <v>149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3"/>
      <c r="AH46" s="349" t="s">
        <v>148</v>
      </c>
      <c r="AI46" s="350"/>
      <c r="AJ46" s="350"/>
      <c r="AK46" s="351"/>
      <c r="AL46" s="332">
        <v>0</v>
      </c>
      <c r="AM46" s="332"/>
      <c r="AN46" s="332"/>
      <c r="AO46" s="332"/>
      <c r="AP46" s="341" t="s">
        <v>139</v>
      </c>
      <c r="AQ46" s="341"/>
      <c r="AR46" s="341"/>
      <c r="AS46" s="341"/>
      <c r="AT46" s="341"/>
      <c r="AU46" s="341"/>
      <c r="AV46" s="341" t="s">
        <v>139</v>
      </c>
      <c r="AW46" s="341"/>
      <c r="AX46" s="341"/>
      <c r="AY46" s="341"/>
      <c r="AZ46" s="341"/>
      <c r="BA46" s="341"/>
      <c r="BB46" s="341" t="s">
        <v>139</v>
      </c>
      <c r="BC46" s="341"/>
      <c r="BD46" s="341"/>
      <c r="BE46" s="341"/>
      <c r="BF46" s="341"/>
      <c r="BG46" s="341"/>
      <c r="BH46" s="332">
        <v>0</v>
      </c>
      <c r="BI46" s="332"/>
      <c r="BJ46" s="332"/>
      <c r="BK46" s="332"/>
      <c r="BL46" s="332">
        <v>0</v>
      </c>
      <c r="BM46" s="332"/>
      <c r="BN46" s="332"/>
      <c r="BO46" s="332"/>
      <c r="BP46" s="332">
        <v>0</v>
      </c>
      <c r="BQ46" s="332"/>
      <c r="BR46" s="332"/>
      <c r="BS46" s="332"/>
      <c r="BT46" s="332">
        <v>0</v>
      </c>
      <c r="BU46" s="332"/>
      <c r="BV46" s="332"/>
      <c r="BW46" s="332"/>
      <c r="BX46" s="332">
        <v>0</v>
      </c>
      <c r="BY46" s="332"/>
      <c r="BZ46" s="332"/>
      <c r="CA46" s="332"/>
      <c r="CB46" s="332">
        <v>0</v>
      </c>
      <c r="CC46" s="332"/>
      <c r="CD46" s="332"/>
      <c r="CE46" s="332"/>
      <c r="CF46" s="332">
        <v>0</v>
      </c>
      <c r="CG46" s="332"/>
      <c r="CH46" s="332"/>
      <c r="CI46" s="332"/>
      <c r="CJ46" s="332">
        <v>0</v>
      </c>
      <c r="CK46" s="332"/>
      <c r="CL46" s="332"/>
      <c r="CM46" s="332"/>
      <c r="CN46" s="332">
        <v>0</v>
      </c>
      <c r="CO46" s="332"/>
      <c r="CP46" s="332"/>
      <c r="CQ46" s="332"/>
      <c r="CR46" s="332">
        <v>0</v>
      </c>
      <c r="CS46" s="332"/>
      <c r="CT46" s="332"/>
      <c r="CU46" s="332"/>
      <c r="CV46" s="332"/>
      <c r="CW46" s="332"/>
      <c r="CX46" s="181" t="s">
        <v>144</v>
      </c>
      <c r="CY46" s="181"/>
      <c r="CZ46" s="181"/>
      <c r="DA46" s="181"/>
      <c r="DB46" s="341" t="s">
        <v>139</v>
      </c>
      <c r="DC46" s="341"/>
      <c r="DD46" s="341"/>
      <c r="DE46" s="341"/>
      <c r="DF46" s="341"/>
      <c r="DG46" s="341" t="s">
        <v>139</v>
      </c>
      <c r="DH46" s="341"/>
      <c r="DI46" s="341"/>
      <c r="DJ46" s="341"/>
      <c r="DK46" s="341" t="s">
        <v>139</v>
      </c>
      <c r="DL46" s="341"/>
      <c r="DM46" s="341"/>
      <c r="DN46" s="341"/>
      <c r="DO46" s="349" t="s">
        <v>144</v>
      </c>
      <c r="DP46" s="350"/>
      <c r="DQ46" s="350"/>
      <c r="DR46" s="350"/>
      <c r="DS46" s="351"/>
    </row>
    <row r="47" spans="1:123" ht="12.75">
      <c r="A47" s="97" t="s">
        <v>147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9"/>
      <c r="AH47" s="352"/>
      <c r="AI47" s="353"/>
      <c r="AJ47" s="353"/>
      <c r="AK47" s="354"/>
      <c r="AL47" s="332"/>
      <c r="AM47" s="332"/>
      <c r="AN47" s="332"/>
      <c r="AO47" s="332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32"/>
      <c r="BI47" s="332"/>
      <c r="BJ47" s="332"/>
      <c r="BK47" s="332"/>
      <c r="BL47" s="332"/>
      <c r="BM47" s="332"/>
      <c r="BN47" s="332"/>
      <c r="BO47" s="332"/>
      <c r="BP47" s="332"/>
      <c r="BQ47" s="332"/>
      <c r="BR47" s="332"/>
      <c r="BS47" s="332"/>
      <c r="BT47" s="332"/>
      <c r="BU47" s="332"/>
      <c r="BV47" s="332"/>
      <c r="BW47" s="332"/>
      <c r="BX47" s="332"/>
      <c r="BY47" s="332"/>
      <c r="BZ47" s="332"/>
      <c r="CA47" s="332"/>
      <c r="CB47" s="332"/>
      <c r="CC47" s="332"/>
      <c r="CD47" s="332"/>
      <c r="CE47" s="332"/>
      <c r="CF47" s="332"/>
      <c r="CG47" s="332"/>
      <c r="CH47" s="332"/>
      <c r="CI47" s="332"/>
      <c r="CJ47" s="332"/>
      <c r="CK47" s="332"/>
      <c r="CL47" s="332"/>
      <c r="CM47" s="332"/>
      <c r="CN47" s="332"/>
      <c r="CO47" s="332"/>
      <c r="CP47" s="332"/>
      <c r="CQ47" s="332"/>
      <c r="CR47" s="332"/>
      <c r="CS47" s="332"/>
      <c r="CT47" s="332"/>
      <c r="CU47" s="332"/>
      <c r="CV47" s="332"/>
      <c r="CW47" s="332"/>
      <c r="CX47" s="181"/>
      <c r="CY47" s="181"/>
      <c r="CZ47" s="181"/>
      <c r="DA47" s="181"/>
      <c r="DB47" s="341"/>
      <c r="DC47" s="341"/>
      <c r="DD47" s="341"/>
      <c r="DE47" s="341"/>
      <c r="DF47" s="341"/>
      <c r="DG47" s="341"/>
      <c r="DH47" s="341"/>
      <c r="DI47" s="341"/>
      <c r="DJ47" s="341"/>
      <c r="DK47" s="341"/>
      <c r="DL47" s="341"/>
      <c r="DM47" s="341"/>
      <c r="DN47" s="341"/>
      <c r="DO47" s="352"/>
      <c r="DP47" s="353"/>
      <c r="DQ47" s="353"/>
      <c r="DR47" s="353"/>
      <c r="DS47" s="354"/>
    </row>
    <row r="48" spans="1:123" ht="15" customHeight="1">
      <c r="A48" s="342" t="s">
        <v>146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4"/>
      <c r="AH48" s="341" t="s">
        <v>145</v>
      </c>
      <c r="AI48" s="341"/>
      <c r="AJ48" s="341"/>
      <c r="AK48" s="341"/>
      <c r="AL48" s="332">
        <v>0</v>
      </c>
      <c r="AM48" s="332"/>
      <c r="AN48" s="332"/>
      <c r="AO48" s="332"/>
      <c r="AP48" s="341" t="s">
        <v>139</v>
      </c>
      <c r="AQ48" s="341"/>
      <c r="AR48" s="341"/>
      <c r="AS48" s="341"/>
      <c r="AT48" s="341"/>
      <c r="AU48" s="341"/>
      <c r="AV48" s="341" t="s">
        <v>139</v>
      </c>
      <c r="AW48" s="341"/>
      <c r="AX48" s="341"/>
      <c r="AY48" s="341"/>
      <c r="AZ48" s="341"/>
      <c r="BA48" s="341"/>
      <c r="BB48" s="341" t="s">
        <v>139</v>
      </c>
      <c r="BC48" s="341"/>
      <c r="BD48" s="341"/>
      <c r="BE48" s="341"/>
      <c r="BF48" s="341"/>
      <c r="BG48" s="341"/>
      <c r="BH48" s="332">
        <v>0</v>
      </c>
      <c r="BI48" s="332"/>
      <c r="BJ48" s="332"/>
      <c r="BK48" s="332"/>
      <c r="BL48" s="332">
        <v>0</v>
      </c>
      <c r="BM48" s="332"/>
      <c r="BN48" s="332"/>
      <c r="BO48" s="332"/>
      <c r="BP48" s="332">
        <v>0</v>
      </c>
      <c r="BQ48" s="332"/>
      <c r="BR48" s="332"/>
      <c r="BS48" s="332"/>
      <c r="BT48" s="332">
        <v>0</v>
      </c>
      <c r="BU48" s="332"/>
      <c r="BV48" s="332"/>
      <c r="BW48" s="332"/>
      <c r="BX48" s="332">
        <v>0</v>
      </c>
      <c r="BY48" s="332"/>
      <c r="BZ48" s="332"/>
      <c r="CA48" s="332"/>
      <c r="CB48" s="332">
        <v>0</v>
      </c>
      <c r="CC48" s="332"/>
      <c r="CD48" s="332"/>
      <c r="CE48" s="332"/>
      <c r="CF48" s="332">
        <v>0</v>
      </c>
      <c r="CG48" s="332"/>
      <c r="CH48" s="332"/>
      <c r="CI48" s="332"/>
      <c r="CJ48" s="332">
        <v>0</v>
      </c>
      <c r="CK48" s="332"/>
      <c r="CL48" s="332"/>
      <c r="CM48" s="332"/>
      <c r="CN48" s="332">
        <v>0</v>
      </c>
      <c r="CO48" s="332"/>
      <c r="CP48" s="332"/>
      <c r="CQ48" s="332"/>
      <c r="CR48" s="332">
        <v>0</v>
      </c>
      <c r="CS48" s="332"/>
      <c r="CT48" s="332"/>
      <c r="CU48" s="332"/>
      <c r="CV48" s="332"/>
      <c r="CW48" s="332"/>
      <c r="CX48" s="181" t="s">
        <v>144</v>
      </c>
      <c r="CY48" s="181"/>
      <c r="CZ48" s="181"/>
      <c r="DA48" s="181"/>
      <c r="DB48" s="341" t="s">
        <v>139</v>
      </c>
      <c r="DC48" s="341"/>
      <c r="DD48" s="341"/>
      <c r="DE48" s="341"/>
      <c r="DF48" s="341"/>
      <c r="DG48" s="341" t="s">
        <v>139</v>
      </c>
      <c r="DH48" s="341"/>
      <c r="DI48" s="341"/>
      <c r="DJ48" s="341"/>
      <c r="DK48" s="341" t="s">
        <v>139</v>
      </c>
      <c r="DL48" s="341"/>
      <c r="DM48" s="341"/>
      <c r="DN48" s="341"/>
      <c r="DO48" s="341" t="s">
        <v>144</v>
      </c>
      <c r="DP48" s="341"/>
      <c r="DQ48" s="341"/>
      <c r="DR48" s="341"/>
      <c r="DS48" s="341"/>
    </row>
    <row r="49" spans="1:123" ht="15" customHeight="1">
      <c r="A49" s="91" t="s">
        <v>143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3"/>
      <c r="AH49" s="341" t="s">
        <v>142</v>
      </c>
      <c r="AI49" s="341"/>
      <c r="AJ49" s="341"/>
      <c r="AK49" s="341"/>
      <c r="AL49" s="332">
        <v>0</v>
      </c>
      <c r="AM49" s="332"/>
      <c r="AN49" s="332"/>
      <c r="AO49" s="332"/>
      <c r="AP49" s="341" t="s">
        <v>139</v>
      </c>
      <c r="AQ49" s="341"/>
      <c r="AR49" s="341"/>
      <c r="AS49" s="341"/>
      <c r="AT49" s="341"/>
      <c r="AU49" s="341"/>
      <c r="AV49" s="341" t="s">
        <v>139</v>
      </c>
      <c r="AW49" s="341"/>
      <c r="AX49" s="341"/>
      <c r="AY49" s="341"/>
      <c r="AZ49" s="341"/>
      <c r="BA49" s="341"/>
      <c r="BB49" s="341" t="s">
        <v>139</v>
      </c>
      <c r="BC49" s="341"/>
      <c r="BD49" s="341"/>
      <c r="BE49" s="341"/>
      <c r="BF49" s="341"/>
      <c r="BG49" s="341"/>
      <c r="BH49" s="332">
        <v>0</v>
      </c>
      <c r="BI49" s="332"/>
      <c r="BJ49" s="332"/>
      <c r="BK49" s="332"/>
      <c r="BL49" s="332">
        <v>0</v>
      </c>
      <c r="BM49" s="332"/>
      <c r="BN49" s="332"/>
      <c r="BO49" s="332"/>
      <c r="BP49" s="332">
        <v>0</v>
      </c>
      <c r="BQ49" s="332"/>
      <c r="BR49" s="332"/>
      <c r="BS49" s="332"/>
      <c r="BT49" s="332">
        <v>0</v>
      </c>
      <c r="BU49" s="332"/>
      <c r="BV49" s="332"/>
      <c r="BW49" s="332"/>
      <c r="BX49" s="332">
        <v>0</v>
      </c>
      <c r="BY49" s="332"/>
      <c r="BZ49" s="332"/>
      <c r="CA49" s="332"/>
      <c r="CB49" s="332">
        <v>0</v>
      </c>
      <c r="CC49" s="332"/>
      <c r="CD49" s="332"/>
      <c r="CE49" s="332"/>
      <c r="CF49" s="332">
        <v>0</v>
      </c>
      <c r="CG49" s="332"/>
      <c r="CH49" s="332"/>
      <c r="CI49" s="332"/>
      <c r="CJ49" s="332">
        <v>0</v>
      </c>
      <c r="CK49" s="332"/>
      <c r="CL49" s="332"/>
      <c r="CM49" s="332"/>
      <c r="CN49" s="332">
        <v>0</v>
      </c>
      <c r="CO49" s="332"/>
      <c r="CP49" s="332"/>
      <c r="CQ49" s="332"/>
      <c r="CR49" s="332">
        <v>0</v>
      </c>
      <c r="CS49" s="332"/>
      <c r="CT49" s="332"/>
      <c r="CU49" s="332"/>
      <c r="CV49" s="332"/>
      <c r="CW49" s="332"/>
      <c r="CX49" s="181" t="s">
        <v>144</v>
      </c>
      <c r="CY49" s="181"/>
      <c r="CZ49" s="181"/>
      <c r="DA49" s="181"/>
      <c r="DB49" s="341" t="s">
        <v>139</v>
      </c>
      <c r="DC49" s="341"/>
      <c r="DD49" s="341"/>
      <c r="DE49" s="341"/>
      <c r="DF49" s="341"/>
      <c r="DG49" s="341" t="s">
        <v>139</v>
      </c>
      <c r="DH49" s="341"/>
      <c r="DI49" s="341"/>
      <c r="DJ49" s="341"/>
      <c r="DK49" s="341" t="s">
        <v>139</v>
      </c>
      <c r="DL49" s="341"/>
      <c r="DM49" s="341"/>
      <c r="DN49" s="341"/>
      <c r="DO49" s="341" t="s">
        <v>144</v>
      </c>
      <c r="DP49" s="341"/>
      <c r="DQ49" s="341"/>
      <c r="DR49" s="341"/>
      <c r="DS49" s="341"/>
    </row>
    <row r="50" spans="1:123" ht="12.75">
      <c r="A50" s="91" t="s">
        <v>141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3"/>
      <c r="AH50" s="357" t="s">
        <v>140</v>
      </c>
      <c r="AI50" s="341"/>
      <c r="AJ50" s="341"/>
      <c r="AK50" s="341"/>
      <c r="AL50" s="181" t="s">
        <v>144</v>
      </c>
      <c r="AM50" s="181"/>
      <c r="AN50" s="181"/>
      <c r="AO50" s="181"/>
      <c r="AP50" s="341" t="s">
        <v>139</v>
      </c>
      <c r="AQ50" s="341"/>
      <c r="AR50" s="341"/>
      <c r="AS50" s="341"/>
      <c r="AT50" s="341"/>
      <c r="AU50" s="341"/>
      <c r="AV50" s="341" t="s">
        <v>139</v>
      </c>
      <c r="AW50" s="341"/>
      <c r="AX50" s="341"/>
      <c r="AY50" s="341"/>
      <c r="AZ50" s="341"/>
      <c r="BA50" s="341"/>
      <c r="BB50" s="341" t="s">
        <v>139</v>
      </c>
      <c r="BC50" s="341"/>
      <c r="BD50" s="341"/>
      <c r="BE50" s="341"/>
      <c r="BF50" s="341"/>
      <c r="BG50" s="341"/>
      <c r="BH50" s="332">
        <v>0</v>
      </c>
      <c r="BI50" s="332"/>
      <c r="BJ50" s="332"/>
      <c r="BK50" s="332"/>
      <c r="BL50" s="332">
        <v>0</v>
      </c>
      <c r="BM50" s="332"/>
      <c r="BN50" s="332"/>
      <c r="BO50" s="332"/>
      <c r="BP50" s="332">
        <v>0</v>
      </c>
      <c r="BQ50" s="332"/>
      <c r="BR50" s="332"/>
      <c r="BS50" s="332"/>
      <c r="BT50" s="332">
        <v>0</v>
      </c>
      <c r="BU50" s="332"/>
      <c r="BV50" s="332"/>
      <c r="BW50" s="332"/>
      <c r="BX50" s="332">
        <v>0</v>
      </c>
      <c r="BY50" s="332"/>
      <c r="BZ50" s="332"/>
      <c r="CA50" s="332"/>
      <c r="CB50" s="332">
        <v>0</v>
      </c>
      <c r="CC50" s="332"/>
      <c r="CD50" s="332"/>
      <c r="CE50" s="332"/>
      <c r="CF50" s="332">
        <v>0</v>
      </c>
      <c r="CG50" s="332"/>
      <c r="CH50" s="332"/>
      <c r="CI50" s="332"/>
      <c r="CJ50" s="332">
        <v>0</v>
      </c>
      <c r="CK50" s="332"/>
      <c r="CL50" s="332"/>
      <c r="CM50" s="332"/>
      <c r="CN50" s="332">
        <v>0</v>
      </c>
      <c r="CO50" s="332"/>
      <c r="CP50" s="332"/>
      <c r="CQ50" s="332"/>
      <c r="CR50" s="332">
        <v>0</v>
      </c>
      <c r="CS50" s="332"/>
      <c r="CT50" s="332"/>
      <c r="CU50" s="332"/>
      <c r="CV50" s="332"/>
      <c r="CW50" s="332"/>
      <c r="CX50" s="181" t="s">
        <v>144</v>
      </c>
      <c r="CY50" s="181"/>
      <c r="CZ50" s="181"/>
      <c r="DA50" s="181"/>
      <c r="DB50" s="341" t="s">
        <v>139</v>
      </c>
      <c r="DC50" s="341"/>
      <c r="DD50" s="341"/>
      <c r="DE50" s="341"/>
      <c r="DF50" s="341"/>
      <c r="DG50" s="341" t="s">
        <v>139</v>
      </c>
      <c r="DH50" s="341"/>
      <c r="DI50" s="341"/>
      <c r="DJ50" s="341"/>
      <c r="DK50" s="341" t="s">
        <v>139</v>
      </c>
      <c r="DL50" s="341"/>
      <c r="DM50" s="341"/>
      <c r="DN50" s="341"/>
      <c r="DO50" s="341" t="s">
        <v>144</v>
      </c>
      <c r="DP50" s="341"/>
      <c r="DQ50" s="341"/>
      <c r="DR50" s="341"/>
      <c r="DS50" s="341"/>
    </row>
    <row r="51" spans="1:123" ht="12.75">
      <c r="A51" s="94" t="s">
        <v>138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6"/>
      <c r="AH51" s="357"/>
      <c r="AI51" s="341"/>
      <c r="AJ51" s="341"/>
      <c r="AK51" s="341"/>
      <c r="AL51" s="181"/>
      <c r="AM51" s="181"/>
      <c r="AN51" s="181"/>
      <c r="AO51" s="181"/>
      <c r="AP51" s="341"/>
      <c r="AQ51" s="341"/>
      <c r="AR51" s="341"/>
      <c r="AS51" s="341"/>
      <c r="AT51" s="341"/>
      <c r="AU51" s="341"/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1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332"/>
      <c r="BW51" s="332"/>
      <c r="BX51" s="332"/>
      <c r="BY51" s="332"/>
      <c r="BZ51" s="332"/>
      <c r="CA51" s="332"/>
      <c r="CB51" s="332"/>
      <c r="CC51" s="332"/>
      <c r="CD51" s="332"/>
      <c r="CE51" s="332"/>
      <c r="CF51" s="332"/>
      <c r="CG51" s="332"/>
      <c r="CH51" s="332"/>
      <c r="CI51" s="332"/>
      <c r="CJ51" s="332"/>
      <c r="CK51" s="332"/>
      <c r="CL51" s="332"/>
      <c r="CM51" s="332"/>
      <c r="CN51" s="332"/>
      <c r="CO51" s="332"/>
      <c r="CP51" s="332"/>
      <c r="CQ51" s="332"/>
      <c r="CR51" s="332"/>
      <c r="CS51" s="332"/>
      <c r="CT51" s="332"/>
      <c r="CU51" s="332"/>
      <c r="CV51" s="332"/>
      <c r="CW51" s="332"/>
      <c r="CX51" s="181"/>
      <c r="CY51" s="181"/>
      <c r="CZ51" s="181"/>
      <c r="DA51" s="181"/>
      <c r="DB51" s="341"/>
      <c r="DC51" s="341"/>
      <c r="DD51" s="341"/>
      <c r="DE51" s="341"/>
      <c r="DF51" s="341"/>
      <c r="DG51" s="341"/>
      <c r="DH51" s="341"/>
      <c r="DI51" s="341"/>
      <c r="DJ51" s="341"/>
      <c r="DK51" s="341"/>
      <c r="DL51" s="341"/>
      <c r="DM51" s="341"/>
      <c r="DN51" s="341"/>
      <c r="DO51" s="341"/>
      <c r="DP51" s="341"/>
      <c r="DQ51" s="341"/>
      <c r="DR51" s="341"/>
      <c r="DS51" s="341"/>
    </row>
    <row r="52" spans="1:123" ht="12.75">
      <c r="A52" s="94" t="s">
        <v>137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6"/>
      <c r="AH52" s="357"/>
      <c r="AI52" s="341"/>
      <c r="AJ52" s="341"/>
      <c r="AK52" s="341"/>
      <c r="AL52" s="181"/>
      <c r="AM52" s="181"/>
      <c r="AN52" s="181"/>
      <c r="AO52" s="18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32"/>
      <c r="BI52" s="332"/>
      <c r="BJ52" s="332"/>
      <c r="BK52" s="332"/>
      <c r="BL52" s="332"/>
      <c r="BM52" s="332"/>
      <c r="BN52" s="332"/>
      <c r="BO52" s="332"/>
      <c r="BP52" s="332"/>
      <c r="BQ52" s="332"/>
      <c r="BR52" s="332"/>
      <c r="BS52" s="332"/>
      <c r="BT52" s="332"/>
      <c r="BU52" s="332"/>
      <c r="BV52" s="332"/>
      <c r="BW52" s="332"/>
      <c r="BX52" s="332"/>
      <c r="BY52" s="332"/>
      <c r="BZ52" s="332"/>
      <c r="CA52" s="332"/>
      <c r="CB52" s="332"/>
      <c r="CC52" s="332"/>
      <c r="CD52" s="332"/>
      <c r="CE52" s="332"/>
      <c r="CF52" s="332"/>
      <c r="CG52" s="332"/>
      <c r="CH52" s="332"/>
      <c r="CI52" s="332"/>
      <c r="CJ52" s="332"/>
      <c r="CK52" s="332"/>
      <c r="CL52" s="332"/>
      <c r="CM52" s="332"/>
      <c r="CN52" s="332"/>
      <c r="CO52" s="332"/>
      <c r="CP52" s="332"/>
      <c r="CQ52" s="332"/>
      <c r="CR52" s="332"/>
      <c r="CS52" s="332"/>
      <c r="CT52" s="332"/>
      <c r="CU52" s="332"/>
      <c r="CV52" s="332"/>
      <c r="CW52" s="332"/>
      <c r="CX52" s="181"/>
      <c r="CY52" s="181"/>
      <c r="CZ52" s="181"/>
      <c r="DA52" s="181"/>
      <c r="DB52" s="341"/>
      <c r="DC52" s="341"/>
      <c r="DD52" s="341"/>
      <c r="DE52" s="341"/>
      <c r="DF52" s="341"/>
      <c r="DG52" s="341"/>
      <c r="DH52" s="341"/>
      <c r="DI52" s="341"/>
      <c r="DJ52" s="341"/>
      <c r="DK52" s="341"/>
      <c r="DL52" s="341"/>
      <c r="DM52" s="341"/>
      <c r="DN52" s="341"/>
      <c r="DO52" s="341"/>
      <c r="DP52" s="341"/>
      <c r="DQ52" s="341"/>
      <c r="DR52" s="341"/>
      <c r="DS52" s="341"/>
    </row>
    <row r="53" spans="1:123" ht="12.75">
      <c r="A53" s="97" t="s">
        <v>136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9"/>
      <c r="AH53" s="357"/>
      <c r="AI53" s="341"/>
      <c r="AJ53" s="341"/>
      <c r="AK53" s="341"/>
      <c r="AL53" s="181"/>
      <c r="AM53" s="181"/>
      <c r="AN53" s="181"/>
      <c r="AO53" s="18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341"/>
      <c r="BH53" s="332"/>
      <c r="BI53" s="332"/>
      <c r="BJ53" s="332"/>
      <c r="BK53" s="332"/>
      <c r="BL53" s="332"/>
      <c r="BM53" s="332"/>
      <c r="BN53" s="332"/>
      <c r="BO53" s="332"/>
      <c r="BP53" s="332"/>
      <c r="BQ53" s="332"/>
      <c r="BR53" s="332"/>
      <c r="BS53" s="332"/>
      <c r="BT53" s="332"/>
      <c r="BU53" s="332"/>
      <c r="BV53" s="332"/>
      <c r="BW53" s="332"/>
      <c r="BX53" s="332"/>
      <c r="BY53" s="332"/>
      <c r="BZ53" s="332"/>
      <c r="CA53" s="332"/>
      <c r="CB53" s="332"/>
      <c r="CC53" s="332"/>
      <c r="CD53" s="332"/>
      <c r="CE53" s="332"/>
      <c r="CF53" s="332"/>
      <c r="CG53" s="332"/>
      <c r="CH53" s="332"/>
      <c r="CI53" s="332"/>
      <c r="CJ53" s="332"/>
      <c r="CK53" s="332"/>
      <c r="CL53" s="332"/>
      <c r="CM53" s="332"/>
      <c r="CN53" s="332"/>
      <c r="CO53" s="332"/>
      <c r="CP53" s="332"/>
      <c r="CQ53" s="332"/>
      <c r="CR53" s="332"/>
      <c r="CS53" s="332"/>
      <c r="CT53" s="332"/>
      <c r="CU53" s="332"/>
      <c r="CV53" s="332"/>
      <c r="CW53" s="332"/>
      <c r="CX53" s="181"/>
      <c r="CY53" s="181"/>
      <c r="CZ53" s="181"/>
      <c r="DA53" s="181"/>
      <c r="DB53" s="341"/>
      <c r="DC53" s="341"/>
      <c r="DD53" s="341"/>
      <c r="DE53" s="341"/>
      <c r="DF53" s="341"/>
      <c r="DG53" s="341"/>
      <c r="DH53" s="341"/>
      <c r="DI53" s="341"/>
      <c r="DJ53" s="341"/>
      <c r="DK53" s="341"/>
      <c r="DL53" s="341"/>
      <c r="DM53" s="341"/>
      <c r="DN53" s="341"/>
      <c r="DO53" s="341"/>
      <c r="DP53" s="341"/>
      <c r="DQ53" s="341"/>
      <c r="DR53" s="341"/>
      <c r="DS53" s="341"/>
    </row>
    <row r="57" spans="22:101" ht="15" customHeight="1">
      <c r="V57" s="18" t="s">
        <v>226</v>
      </c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 t="s">
        <v>227</v>
      </c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</row>
    <row r="58" spans="22:101" s="4" customFormat="1" ht="10.5">
      <c r="V58" s="20" t="s">
        <v>13</v>
      </c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 t="s">
        <v>14</v>
      </c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 t="s">
        <v>15</v>
      </c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</row>
  </sheetData>
  <sheetProtection/>
  <mergeCells count="248">
    <mergeCell ref="F14:BW14"/>
    <mergeCell ref="A7:CB7"/>
    <mergeCell ref="A8:CB8"/>
    <mergeCell ref="AX9:BD9"/>
    <mergeCell ref="Y9:AQ9"/>
    <mergeCell ref="D11:BY11"/>
    <mergeCell ref="D12:BY12"/>
    <mergeCell ref="A42:D42"/>
    <mergeCell ref="A43:D43"/>
    <mergeCell ref="A41:D41"/>
    <mergeCell ref="DO16:DS40"/>
    <mergeCell ref="AB17:AG40"/>
    <mergeCell ref="V58:AX58"/>
    <mergeCell ref="AY58:CD58"/>
    <mergeCell ref="CE58:CW58"/>
    <mergeCell ref="DB20:DF40"/>
    <mergeCell ref="DG20:DJ40"/>
    <mergeCell ref="DO50:DS53"/>
    <mergeCell ref="A52:AG52"/>
    <mergeCell ref="DO46:DS47"/>
    <mergeCell ref="V57:AX57"/>
    <mergeCell ref="AY57:CD57"/>
    <mergeCell ref="CE57:CW57"/>
    <mergeCell ref="DK50:DN53"/>
    <mergeCell ref="AH50:AK53"/>
    <mergeCell ref="AL50:AO53"/>
    <mergeCell ref="AP50:AU53"/>
    <mergeCell ref="AV50:BA53"/>
    <mergeCell ref="BB50:BG53"/>
    <mergeCell ref="BH50:BK53"/>
    <mergeCell ref="AH41:AK41"/>
    <mergeCell ref="AL41:AO41"/>
    <mergeCell ref="BB43:BG43"/>
    <mergeCell ref="BH43:BK43"/>
    <mergeCell ref="BH48:BK48"/>
    <mergeCell ref="AP49:AU49"/>
    <mergeCell ref="AP41:AU41"/>
    <mergeCell ref="E41:H41"/>
    <mergeCell ref="I41:L41"/>
    <mergeCell ref="M41:R41"/>
    <mergeCell ref="S41:V41"/>
    <mergeCell ref="W41:AA41"/>
    <mergeCell ref="AB41:AG41"/>
    <mergeCell ref="AV41:BA41"/>
    <mergeCell ref="BB41:BG41"/>
    <mergeCell ref="BH41:BK41"/>
    <mergeCell ref="CB24:CE40"/>
    <mergeCell ref="CF24:CI40"/>
    <mergeCell ref="BX24:CA40"/>
    <mergeCell ref="AH42:AK42"/>
    <mergeCell ref="AL42:AO42"/>
    <mergeCell ref="CR41:CW41"/>
    <mergeCell ref="CX41:DA41"/>
    <mergeCell ref="DB41:DF41"/>
    <mergeCell ref="DG41:DJ41"/>
    <mergeCell ref="CB41:CE41"/>
    <mergeCell ref="CF41:CI41"/>
    <mergeCell ref="CJ41:CM41"/>
    <mergeCell ref="CN41:CQ41"/>
    <mergeCell ref="E42:H42"/>
    <mergeCell ref="I42:L42"/>
    <mergeCell ref="M42:R42"/>
    <mergeCell ref="S42:V42"/>
    <mergeCell ref="W42:AA42"/>
    <mergeCell ref="AB42:AG42"/>
    <mergeCell ref="AP42:AU42"/>
    <mergeCell ref="AV42:BA42"/>
    <mergeCell ref="BB42:BG42"/>
    <mergeCell ref="BH42:BK42"/>
    <mergeCell ref="DK41:DN41"/>
    <mergeCell ref="DO41:DS41"/>
    <mergeCell ref="BL41:BO41"/>
    <mergeCell ref="BP41:BS41"/>
    <mergeCell ref="BT41:BW41"/>
    <mergeCell ref="BX41:CA41"/>
    <mergeCell ref="CF42:CI42"/>
    <mergeCell ref="CJ42:CM42"/>
    <mergeCell ref="CN42:CQ42"/>
    <mergeCell ref="BL42:BO42"/>
    <mergeCell ref="BP42:BS42"/>
    <mergeCell ref="BT42:BW42"/>
    <mergeCell ref="BX42:CA42"/>
    <mergeCell ref="DO42:DS42"/>
    <mergeCell ref="E43:H43"/>
    <mergeCell ref="I43:L43"/>
    <mergeCell ref="M43:R43"/>
    <mergeCell ref="S43:V43"/>
    <mergeCell ref="W43:AA43"/>
    <mergeCell ref="AB43:AG43"/>
    <mergeCell ref="CB43:CE43"/>
    <mergeCell ref="CF43:CI43"/>
    <mergeCell ref="CR42:CW42"/>
    <mergeCell ref="CN43:CQ43"/>
    <mergeCell ref="BL43:BO43"/>
    <mergeCell ref="BP43:BS43"/>
    <mergeCell ref="BT43:BW43"/>
    <mergeCell ref="BX43:CA43"/>
    <mergeCell ref="DK42:DN42"/>
    <mergeCell ref="CX42:DA42"/>
    <mergeCell ref="DB42:DF42"/>
    <mergeCell ref="DG42:DJ42"/>
    <mergeCell ref="CB42:CE42"/>
    <mergeCell ref="DO44:DS45"/>
    <mergeCell ref="DK43:DN43"/>
    <mergeCell ref="DO43:DS43"/>
    <mergeCell ref="CR43:CW43"/>
    <mergeCell ref="CX43:DA43"/>
    <mergeCell ref="DB43:DF43"/>
    <mergeCell ref="DG43:DJ43"/>
    <mergeCell ref="CF44:CI45"/>
    <mergeCell ref="CR44:CW45"/>
    <mergeCell ref="CX44:DA45"/>
    <mergeCell ref="DB44:DF45"/>
    <mergeCell ref="DG44:DJ45"/>
    <mergeCell ref="DK44:DN45"/>
    <mergeCell ref="BT46:BW47"/>
    <mergeCell ref="BX46:CA47"/>
    <mergeCell ref="CB46:CE47"/>
    <mergeCell ref="BL46:BO47"/>
    <mergeCell ref="AH44:AK45"/>
    <mergeCell ref="AL44:AO45"/>
    <mergeCell ref="BH46:BK47"/>
    <mergeCell ref="BP46:BS47"/>
    <mergeCell ref="CX46:DA47"/>
    <mergeCell ref="DB46:DF47"/>
    <mergeCell ref="DG46:DJ47"/>
    <mergeCell ref="DK46:DN47"/>
    <mergeCell ref="CF46:CI47"/>
    <mergeCell ref="CJ46:CM47"/>
    <mergeCell ref="CN46:CQ47"/>
    <mergeCell ref="CR46:CW47"/>
    <mergeCell ref="BL48:BO48"/>
    <mergeCell ref="AH48:AK48"/>
    <mergeCell ref="AL48:AO48"/>
    <mergeCell ref="AP48:AU48"/>
    <mergeCell ref="AH46:AK47"/>
    <mergeCell ref="AL46:AO47"/>
    <mergeCell ref="AP46:AU47"/>
    <mergeCell ref="AV46:BA47"/>
    <mergeCell ref="BB46:BG47"/>
    <mergeCell ref="DG48:DJ48"/>
    <mergeCell ref="DK48:DN48"/>
    <mergeCell ref="CF48:CI48"/>
    <mergeCell ref="CJ48:CM48"/>
    <mergeCell ref="CN48:CQ48"/>
    <mergeCell ref="CR48:CW48"/>
    <mergeCell ref="DG50:DJ53"/>
    <mergeCell ref="A51:AG51"/>
    <mergeCell ref="DO48:DS48"/>
    <mergeCell ref="AP16:CW16"/>
    <mergeCell ref="DB16:DN16"/>
    <mergeCell ref="BH17:CQ17"/>
    <mergeCell ref="AP44:AU45"/>
    <mergeCell ref="AV44:BA45"/>
    <mergeCell ref="BB44:BG45"/>
    <mergeCell ref="BH44:BK45"/>
    <mergeCell ref="CR50:CW53"/>
    <mergeCell ref="CX50:DA53"/>
    <mergeCell ref="DB50:DF53"/>
    <mergeCell ref="BL44:BO45"/>
    <mergeCell ref="BP44:BS45"/>
    <mergeCell ref="A53:AG53"/>
    <mergeCell ref="BT44:BW45"/>
    <mergeCell ref="CN44:CQ45"/>
    <mergeCell ref="CX48:DA48"/>
    <mergeCell ref="DB48:DF48"/>
    <mergeCell ref="CN50:CQ53"/>
    <mergeCell ref="BX44:CA45"/>
    <mergeCell ref="CB44:CE45"/>
    <mergeCell ref="CJ44:CM45"/>
    <mergeCell ref="BL22:BW22"/>
    <mergeCell ref="BL50:BO53"/>
    <mergeCell ref="BP48:BS48"/>
    <mergeCell ref="BT48:BW48"/>
    <mergeCell ref="BX48:CA48"/>
    <mergeCell ref="CB48:CE48"/>
    <mergeCell ref="A50:AG50"/>
    <mergeCell ref="BP50:BS53"/>
    <mergeCell ref="BT50:BW53"/>
    <mergeCell ref="BX50:CA53"/>
    <mergeCell ref="CB50:CE53"/>
    <mergeCell ref="BX22:CM22"/>
    <mergeCell ref="CF50:CI53"/>
    <mergeCell ref="CJ50:CM53"/>
    <mergeCell ref="AV48:BA48"/>
    <mergeCell ref="BB48:BG48"/>
    <mergeCell ref="CR49:CW49"/>
    <mergeCell ref="CX49:DA49"/>
    <mergeCell ref="DB49:DF49"/>
    <mergeCell ref="DG49:DJ49"/>
    <mergeCell ref="DK49:DN49"/>
    <mergeCell ref="DO49:DS49"/>
    <mergeCell ref="BT49:BW49"/>
    <mergeCell ref="BX49:CA49"/>
    <mergeCell ref="CB49:CE49"/>
    <mergeCell ref="CF49:CI49"/>
    <mergeCell ref="CJ49:CM49"/>
    <mergeCell ref="CN49:CQ49"/>
    <mergeCell ref="AV49:BA49"/>
    <mergeCell ref="BB49:BG49"/>
    <mergeCell ref="BH49:BK49"/>
    <mergeCell ref="BL49:BO49"/>
    <mergeCell ref="BP49:BS49"/>
    <mergeCell ref="A46:AG46"/>
    <mergeCell ref="A48:AG48"/>
    <mergeCell ref="A47:AG47"/>
    <mergeCell ref="A49:AG49"/>
    <mergeCell ref="AH49:AK49"/>
    <mergeCell ref="AL49:AO49"/>
    <mergeCell ref="AH17:AK40"/>
    <mergeCell ref="AL17:AO40"/>
    <mergeCell ref="AP17:AU40"/>
    <mergeCell ref="AV17:BA40"/>
    <mergeCell ref="A44:AG44"/>
    <mergeCell ref="A45:AG45"/>
    <mergeCell ref="AP43:AU43"/>
    <mergeCell ref="AV43:BA43"/>
    <mergeCell ref="AH43:AK43"/>
    <mergeCell ref="AL43:AO43"/>
    <mergeCell ref="BX20:CM20"/>
    <mergeCell ref="BB17:BG40"/>
    <mergeCell ref="BH20:BK40"/>
    <mergeCell ref="BL24:BO40"/>
    <mergeCell ref="BP24:BS40"/>
    <mergeCell ref="BT24:BW40"/>
    <mergeCell ref="BL23:BW23"/>
    <mergeCell ref="BX23:CM23"/>
    <mergeCell ref="CJ43:CM43"/>
    <mergeCell ref="A16:AO16"/>
    <mergeCell ref="BH18:CQ18"/>
    <mergeCell ref="A17:D40"/>
    <mergeCell ref="E17:H40"/>
    <mergeCell ref="I17:L40"/>
    <mergeCell ref="M17:R40"/>
    <mergeCell ref="S17:V40"/>
    <mergeCell ref="W17:AA40"/>
    <mergeCell ref="BL21:BW21"/>
    <mergeCell ref="BX21:CM21"/>
    <mergeCell ref="DB17:DN17"/>
    <mergeCell ref="DB18:DN18"/>
    <mergeCell ref="DB19:DN19"/>
    <mergeCell ref="CN20:CQ40"/>
    <mergeCell ref="CR17:CW40"/>
    <mergeCell ref="CX16:DA40"/>
    <mergeCell ref="BH19:CQ19"/>
    <mergeCell ref="BL20:BW20"/>
    <mergeCell ref="CJ24:CM40"/>
    <mergeCell ref="DK20:DN4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5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DS72"/>
  <sheetViews>
    <sheetView zoomScalePageLayoutView="0" workbookViewId="0" topLeftCell="A1">
      <selection activeCell="AC2" sqref="AC2"/>
    </sheetView>
  </sheetViews>
  <sheetFormatPr defaultColWidth="1.12109375" defaultRowHeight="12.75"/>
  <cols>
    <col min="1" max="13" width="1.12109375" style="5" customWidth="1"/>
    <col min="14" max="14" width="13.375" style="5" customWidth="1"/>
    <col min="15" max="21" width="1.12109375" style="5" customWidth="1"/>
    <col min="22" max="16384" width="1.12109375" style="5" customWidth="1"/>
  </cols>
  <sheetData>
    <row r="1" s="1" customFormat="1" ht="11.25">
      <c r="DS1" s="2" t="s">
        <v>135</v>
      </c>
    </row>
    <row r="2" s="1" customFormat="1" ht="11.25">
      <c r="DS2" s="2" t="s">
        <v>16</v>
      </c>
    </row>
    <row r="3" s="1" customFormat="1" ht="11.25">
      <c r="DS3" s="2" t="s">
        <v>5</v>
      </c>
    </row>
    <row r="4" s="1" customFormat="1" ht="11.25">
      <c r="DS4" s="12" t="s">
        <v>40</v>
      </c>
    </row>
    <row r="5" ht="12.75">
      <c r="CB5" s="11"/>
    </row>
    <row r="6" ht="12.75">
      <c r="CB6" s="11"/>
    </row>
    <row r="7" spans="1:123" s="6" customFormat="1" ht="15.75" customHeight="1">
      <c r="A7" s="34" t="s">
        <v>260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44:77" s="6" customFormat="1" ht="15.75">
      <c r="AR8" s="7" t="s">
        <v>132</v>
      </c>
      <c r="AS8" s="29" t="s">
        <v>228</v>
      </c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8" t="s">
        <v>131</v>
      </c>
      <c r="BR8" s="29" t="s">
        <v>354</v>
      </c>
      <c r="BS8" s="29"/>
      <c r="BT8" s="29"/>
      <c r="BU8" s="29"/>
      <c r="BV8" s="29"/>
      <c r="BW8" s="29"/>
      <c r="BX8" s="29"/>
      <c r="BY8" s="8" t="s">
        <v>130</v>
      </c>
    </row>
    <row r="10" spans="25:98" ht="15" customHeight="1">
      <c r="Y10" s="18" t="s">
        <v>225</v>
      </c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</row>
    <row r="11" spans="25:98" s="3" customFormat="1" ht="10.5">
      <c r="Y11" s="33" t="s">
        <v>4</v>
      </c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</row>
    <row r="13" spans="1:123" s="16" customFormat="1" ht="12">
      <c r="A13" s="387" t="s">
        <v>35</v>
      </c>
      <c r="B13" s="385"/>
      <c r="C13" s="386"/>
      <c r="D13" s="374" t="s">
        <v>259</v>
      </c>
      <c r="E13" s="375"/>
      <c r="F13" s="375"/>
      <c r="G13" s="375"/>
      <c r="H13" s="375"/>
      <c r="I13" s="375"/>
      <c r="J13" s="375"/>
      <c r="K13" s="375"/>
      <c r="L13" s="375"/>
      <c r="M13" s="375"/>
      <c r="N13" s="376"/>
      <c r="O13" s="374" t="s">
        <v>258</v>
      </c>
      <c r="P13" s="375"/>
      <c r="Q13" s="375"/>
      <c r="R13" s="375"/>
      <c r="S13" s="375"/>
      <c r="T13" s="375"/>
      <c r="U13" s="375"/>
      <c r="V13" s="375"/>
      <c r="W13" s="375"/>
      <c r="X13" s="375"/>
      <c r="Y13" s="376"/>
      <c r="Z13" s="374" t="s">
        <v>257</v>
      </c>
      <c r="AA13" s="375"/>
      <c r="AB13" s="375"/>
      <c r="AC13" s="375"/>
      <c r="AD13" s="375"/>
      <c r="AE13" s="375"/>
      <c r="AF13" s="375"/>
      <c r="AG13" s="375"/>
      <c r="AH13" s="375"/>
      <c r="AI13" s="375"/>
      <c r="AJ13" s="376"/>
      <c r="AK13" s="387" t="s">
        <v>256</v>
      </c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6"/>
      <c r="AX13" s="387" t="s">
        <v>255</v>
      </c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  <c r="BJ13" s="385"/>
      <c r="BK13" s="386"/>
      <c r="BL13" s="387" t="s">
        <v>254</v>
      </c>
      <c r="BM13" s="385"/>
      <c r="BN13" s="385"/>
      <c r="BO13" s="385"/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5"/>
      <c r="CB13" s="385"/>
      <c r="CC13" s="385"/>
      <c r="CD13" s="385"/>
      <c r="CE13" s="385"/>
      <c r="CF13" s="385"/>
      <c r="CG13" s="385"/>
      <c r="CH13" s="385"/>
      <c r="CI13" s="385"/>
      <c r="CJ13" s="385"/>
      <c r="CK13" s="385"/>
      <c r="CL13" s="385"/>
      <c r="CM13" s="385"/>
      <c r="CN13" s="385"/>
      <c r="CO13" s="385"/>
      <c r="CP13" s="385"/>
      <c r="CQ13" s="385"/>
      <c r="CR13" s="385"/>
      <c r="CS13" s="385"/>
      <c r="CT13" s="385"/>
      <c r="CU13" s="385"/>
      <c r="CV13" s="385"/>
      <c r="CW13" s="385"/>
      <c r="CX13" s="385"/>
      <c r="CY13" s="385"/>
      <c r="CZ13" s="385"/>
      <c r="DA13" s="385"/>
      <c r="DB13" s="385"/>
      <c r="DC13" s="385"/>
      <c r="DD13" s="385"/>
      <c r="DE13" s="385"/>
      <c r="DF13" s="385"/>
      <c r="DG13" s="385"/>
      <c r="DH13" s="385"/>
      <c r="DI13" s="385"/>
      <c r="DJ13" s="385"/>
      <c r="DK13" s="385"/>
      <c r="DL13" s="385"/>
      <c r="DM13" s="385"/>
      <c r="DN13" s="385"/>
      <c r="DO13" s="385"/>
      <c r="DP13" s="385"/>
      <c r="DQ13" s="385"/>
      <c r="DR13" s="385"/>
      <c r="DS13" s="386"/>
    </row>
    <row r="14" spans="1:123" s="16" customFormat="1" ht="12">
      <c r="A14" s="368" t="s">
        <v>32</v>
      </c>
      <c r="B14" s="369"/>
      <c r="C14" s="370"/>
      <c r="D14" s="377"/>
      <c r="E14" s="378"/>
      <c r="F14" s="378"/>
      <c r="G14" s="378"/>
      <c r="H14" s="378"/>
      <c r="I14" s="378"/>
      <c r="J14" s="378"/>
      <c r="K14" s="378"/>
      <c r="L14" s="378"/>
      <c r="M14" s="378"/>
      <c r="N14" s="379"/>
      <c r="O14" s="377"/>
      <c r="P14" s="378"/>
      <c r="Q14" s="378"/>
      <c r="R14" s="378"/>
      <c r="S14" s="378"/>
      <c r="T14" s="378"/>
      <c r="U14" s="378"/>
      <c r="V14" s="378"/>
      <c r="W14" s="378"/>
      <c r="X14" s="378"/>
      <c r="Y14" s="379"/>
      <c r="Z14" s="377"/>
      <c r="AA14" s="378"/>
      <c r="AB14" s="378"/>
      <c r="AC14" s="378"/>
      <c r="AD14" s="378"/>
      <c r="AE14" s="378"/>
      <c r="AF14" s="378"/>
      <c r="AG14" s="378"/>
      <c r="AH14" s="378"/>
      <c r="AI14" s="378"/>
      <c r="AJ14" s="379"/>
      <c r="AK14" s="373" t="s">
        <v>253</v>
      </c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2"/>
      <c r="AX14" s="373" t="s">
        <v>252</v>
      </c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2"/>
      <c r="BL14" s="373" t="s">
        <v>251</v>
      </c>
      <c r="BM14" s="371"/>
      <c r="BN14" s="371"/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1"/>
      <c r="CC14" s="371"/>
      <c r="CD14" s="371"/>
      <c r="CE14" s="371"/>
      <c r="CF14" s="371"/>
      <c r="CG14" s="371"/>
      <c r="CH14" s="371"/>
      <c r="CI14" s="371"/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/>
      <c r="CX14" s="371"/>
      <c r="CY14" s="371"/>
      <c r="CZ14" s="371"/>
      <c r="DA14" s="371"/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/>
      <c r="DP14" s="371"/>
      <c r="DQ14" s="371"/>
      <c r="DR14" s="371"/>
      <c r="DS14" s="372"/>
    </row>
    <row r="15" spans="1:123" s="16" customFormat="1" ht="12">
      <c r="A15" s="368"/>
      <c r="B15" s="369"/>
      <c r="C15" s="370"/>
      <c r="D15" s="377"/>
      <c r="E15" s="378"/>
      <c r="F15" s="378"/>
      <c r="G15" s="378"/>
      <c r="H15" s="378"/>
      <c r="I15" s="378"/>
      <c r="J15" s="378"/>
      <c r="K15" s="378"/>
      <c r="L15" s="378"/>
      <c r="M15" s="378"/>
      <c r="N15" s="379"/>
      <c r="O15" s="377"/>
      <c r="P15" s="378"/>
      <c r="Q15" s="378"/>
      <c r="R15" s="378"/>
      <c r="S15" s="378"/>
      <c r="T15" s="378"/>
      <c r="U15" s="378"/>
      <c r="V15" s="378"/>
      <c r="W15" s="378"/>
      <c r="X15" s="378"/>
      <c r="Y15" s="379"/>
      <c r="Z15" s="377"/>
      <c r="AA15" s="378"/>
      <c r="AB15" s="378"/>
      <c r="AC15" s="378"/>
      <c r="AD15" s="378"/>
      <c r="AE15" s="378"/>
      <c r="AF15" s="378"/>
      <c r="AG15" s="378"/>
      <c r="AH15" s="378"/>
      <c r="AI15" s="378"/>
      <c r="AJ15" s="379"/>
      <c r="AK15" s="374" t="s">
        <v>250</v>
      </c>
      <c r="AL15" s="375"/>
      <c r="AM15" s="375"/>
      <c r="AN15" s="375"/>
      <c r="AO15" s="375"/>
      <c r="AP15" s="375"/>
      <c r="AQ15" s="376"/>
      <c r="AR15" s="374" t="s">
        <v>249</v>
      </c>
      <c r="AS15" s="375"/>
      <c r="AT15" s="375"/>
      <c r="AU15" s="375"/>
      <c r="AV15" s="375"/>
      <c r="AW15" s="376"/>
      <c r="AX15" s="374" t="s">
        <v>248</v>
      </c>
      <c r="AY15" s="375"/>
      <c r="AZ15" s="375"/>
      <c r="BA15" s="375"/>
      <c r="BB15" s="375"/>
      <c r="BC15" s="375"/>
      <c r="BD15" s="376"/>
      <c r="BE15" s="384" t="s">
        <v>247</v>
      </c>
      <c r="BF15" s="375"/>
      <c r="BG15" s="375"/>
      <c r="BH15" s="375"/>
      <c r="BI15" s="375"/>
      <c r="BJ15" s="375"/>
      <c r="BK15" s="376"/>
      <c r="BL15" s="387" t="s">
        <v>246</v>
      </c>
      <c r="BM15" s="385"/>
      <c r="BN15" s="385"/>
      <c r="BO15" s="385"/>
      <c r="BP15" s="385"/>
      <c r="BQ15" s="385"/>
      <c r="BR15" s="386"/>
      <c r="BS15" s="385" t="s">
        <v>245</v>
      </c>
      <c r="BT15" s="385"/>
      <c r="BU15" s="385"/>
      <c r="BV15" s="385"/>
      <c r="BW15" s="385"/>
      <c r="BX15" s="385"/>
      <c r="BY15" s="385"/>
      <c r="BZ15" s="385"/>
      <c r="CA15" s="385"/>
      <c r="CB15" s="385"/>
      <c r="CC15" s="385"/>
      <c r="CD15" s="385"/>
      <c r="CE15" s="385"/>
      <c r="CF15" s="385"/>
      <c r="CG15" s="385"/>
      <c r="CH15" s="385"/>
      <c r="CI15" s="385"/>
      <c r="CJ15" s="386"/>
      <c r="CK15" s="387" t="s">
        <v>244</v>
      </c>
      <c r="CL15" s="385"/>
      <c r="CM15" s="385"/>
      <c r="CN15" s="385"/>
      <c r="CO15" s="385"/>
      <c r="CP15" s="385"/>
      <c r="CQ15" s="385"/>
      <c r="CR15" s="385"/>
      <c r="CS15" s="385"/>
      <c r="CT15" s="385"/>
      <c r="CU15" s="385"/>
      <c r="CV15" s="385"/>
      <c r="CW15" s="385"/>
      <c r="CX15" s="385"/>
      <c r="CY15" s="385"/>
      <c r="CZ15" s="385"/>
      <c r="DA15" s="385"/>
      <c r="DB15" s="385"/>
      <c r="DC15" s="385"/>
      <c r="DD15" s="385"/>
      <c r="DE15" s="385"/>
      <c r="DF15" s="385"/>
      <c r="DG15" s="385"/>
      <c r="DH15" s="385"/>
      <c r="DI15" s="385"/>
      <c r="DJ15" s="385"/>
      <c r="DK15" s="385"/>
      <c r="DL15" s="386"/>
      <c r="DM15" s="374" t="s">
        <v>243</v>
      </c>
      <c r="DN15" s="375"/>
      <c r="DO15" s="375"/>
      <c r="DP15" s="375"/>
      <c r="DQ15" s="375"/>
      <c r="DR15" s="375"/>
      <c r="DS15" s="376"/>
    </row>
    <row r="16" spans="1:123" s="16" customFormat="1" ht="12">
      <c r="A16" s="368"/>
      <c r="B16" s="369"/>
      <c r="C16" s="370"/>
      <c r="D16" s="377"/>
      <c r="E16" s="378"/>
      <c r="F16" s="378"/>
      <c r="G16" s="378"/>
      <c r="H16" s="378"/>
      <c r="I16" s="378"/>
      <c r="J16" s="378"/>
      <c r="K16" s="378"/>
      <c r="L16" s="378"/>
      <c r="M16" s="378"/>
      <c r="N16" s="379"/>
      <c r="O16" s="377"/>
      <c r="P16" s="378"/>
      <c r="Q16" s="378"/>
      <c r="R16" s="378"/>
      <c r="S16" s="378"/>
      <c r="T16" s="378"/>
      <c r="U16" s="378"/>
      <c r="V16" s="378"/>
      <c r="W16" s="378"/>
      <c r="X16" s="378"/>
      <c r="Y16" s="379"/>
      <c r="Z16" s="377"/>
      <c r="AA16" s="378"/>
      <c r="AB16" s="378"/>
      <c r="AC16" s="378"/>
      <c r="AD16" s="378"/>
      <c r="AE16" s="378"/>
      <c r="AF16" s="378"/>
      <c r="AG16" s="378"/>
      <c r="AH16" s="378"/>
      <c r="AI16" s="378"/>
      <c r="AJ16" s="379"/>
      <c r="AK16" s="377"/>
      <c r="AL16" s="378"/>
      <c r="AM16" s="378"/>
      <c r="AN16" s="378"/>
      <c r="AO16" s="378"/>
      <c r="AP16" s="378"/>
      <c r="AQ16" s="379"/>
      <c r="AR16" s="377"/>
      <c r="AS16" s="378"/>
      <c r="AT16" s="378"/>
      <c r="AU16" s="378"/>
      <c r="AV16" s="378"/>
      <c r="AW16" s="379"/>
      <c r="AX16" s="377"/>
      <c r="AY16" s="378"/>
      <c r="AZ16" s="378"/>
      <c r="BA16" s="378"/>
      <c r="BB16" s="378"/>
      <c r="BC16" s="378"/>
      <c r="BD16" s="379"/>
      <c r="BE16" s="377"/>
      <c r="BF16" s="378"/>
      <c r="BG16" s="378"/>
      <c r="BH16" s="378"/>
      <c r="BI16" s="378"/>
      <c r="BJ16" s="378"/>
      <c r="BK16" s="379"/>
      <c r="BL16" s="368"/>
      <c r="BM16" s="369"/>
      <c r="BN16" s="369"/>
      <c r="BO16" s="369"/>
      <c r="BP16" s="369"/>
      <c r="BQ16" s="369"/>
      <c r="BR16" s="370"/>
      <c r="BS16" s="369" t="s">
        <v>242</v>
      </c>
      <c r="BT16" s="369"/>
      <c r="BU16" s="369"/>
      <c r="BV16" s="369"/>
      <c r="BW16" s="369"/>
      <c r="BX16" s="369"/>
      <c r="BY16" s="369"/>
      <c r="BZ16" s="369"/>
      <c r="CA16" s="369"/>
      <c r="CB16" s="369"/>
      <c r="CC16" s="369"/>
      <c r="CD16" s="369"/>
      <c r="CE16" s="369"/>
      <c r="CF16" s="369"/>
      <c r="CG16" s="369"/>
      <c r="CH16" s="369"/>
      <c r="CI16" s="369"/>
      <c r="CJ16" s="370"/>
      <c r="CK16" s="368" t="s">
        <v>241</v>
      </c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69"/>
      <c r="DG16" s="369"/>
      <c r="DH16" s="369"/>
      <c r="DI16" s="369"/>
      <c r="DJ16" s="369"/>
      <c r="DK16" s="369"/>
      <c r="DL16" s="370"/>
      <c r="DM16" s="377"/>
      <c r="DN16" s="378"/>
      <c r="DO16" s="378"/>
      <c r="DP16" s="378"/>
      <c r="DQ16" s="378"/>
      <c r="DR16" s="378"/>
      <c r="DS16" s="379"/>
    </row>
    <row r="17" spans="1:123" s="16" customFormat="1" ht="12">
      <c r="A17" s="368"/>
      <c r="B17" s="369"/>
      <c r="C17" s="370"/>
      <c r="D17" s="377"/>
      <c r="E17" s="378"/>
      <c r="F17" s="378"/>
      <c r="G17" s="378"/>
      <c r="H17" s="378"/>
      <c r="I17" s="378"/>
      <c r="J17" s="378"/>
      <c r="K17" s="378"/>
      <c r="L17" s="378"/>
      <c r="M17" s="378"/>
      <c r="N17" s="379"/>
      <c r="O17" s="377"/>
      <c r="P17" s="378"/>
      <c r="Q17" s="378"/>
      <c r="R17" s="378"/>
      <c r="S17" s="378"/>
      <c r="T17" s="378"/>
      <c r="U17" s="378"/>
      <c r="V17" s="378"/>
      <c r="W17" s="378"/>
      <c r="X17" s="378"/>
      <c r="Y17" s="379"/>
      <c r="Z17" s="377"/>
      <c r="AA17" s="378"/>
      <c r="AB17" s="378"/>
      <c r="AC17" s="378"/>
      <c r="AD17" s="378"/>
      <c r="AE17" s="378"/>
      <c r="AF17" s="378"/>
      <c r="AG17" s="378"/>
      <c r="AH17" s="378"/>
      <c r="AI17" s="378"/>
      <c r="AJ17" s="379"/>
      <c r="AK17" s="377"/>
      <c r="AL17" s="378"/>
      <c r="AM17" s="378"/>
      <c r="AN17" s="378"/>
      <c r="AO17" s="378"/>
      <c r="AP17" s="378"/>
      <c r="AQ17" s="379"/>
      <c r="AR17" s="377"/>
      <c r="AS17" s="378"/>
      <c r="AT17" s="378"/>
      <c r="AU17" s="378"/>
      <c r="AV17" s="378"/>
      <c r="AW17" s="379"/>
      <c r="AX17" s="377"/>
      <c r="AY17" s="378"/>
      <c r="AZ17" s="378"/>
      <c r="BA17" s="378"/>
      <c r="BB17" s="378"/>
      <c r="BC17" s="378"/>
      <c r="BD17" s="379"/>
      <c r="BE17" s="377"/>
      <c r="BF17" s="378"/>
      <c r="BG17" s="378"/>
      <c r="BH17" s="378"/>
      <c r="BI17" s="378"/>
      <c r="BJ17" s="378"/>
      <c r="BK17" s="379"/>
      <c r="BL17" s="368"/>
      <c r="BM17" s="369"/>
      <c r="BN17" s="369"/>
      <c r="BO17" s="369"/>
      <c r="BP17" s="369"/>
      <c r="BQ17" s="369"/>
      <c r="BR17" s="370"/>
      <c r="BS17" s="371" t="s">
        <v>17</v>
      </c>
      <c r="BT17" s="371"/>
      <c r="BU17" s="371"/>
      <c r="BV17" s="371"/>
      <c r="BW17" s="371"/>
      <c r="BX17" s="371"/>
      <c r="BY17" s="371"/>
      <c r="BZ17" s="371"/>
      <c r="CA17" s="371"/>
      <c r="CB17" s="371"/>
      <c r="CC17" s="371"/>
      <c r="CD17" s="371"/>
      <c r="CE17" s="371"/>
      <c r="CF17" s="371"/>
      <c r="CG17" s="371"/>
      <c r="CH17" s="371"/>
      <c r="CI17" s="371"/>
      <c r="CJ17" s="372"/>
      <c r="CK17" s="373" t="s">
        <v>160</v>
      </c>
      <c r="CL17" s="371"/>
      <c r="CM17" s="371"/>
      <c r="CN17" s="371"/>
      <c r="CO17" s="371"/>
      <c r="CP17" s="371"/>
      <c r="CQ17" s="371"/>
      <c r="CR17" s="371"/>
      <c r="CS17" s="371"/>
      <c r="CT17" s="371"/>
      <c r="CU17" s="371"/>
      <c r="CV17" s="371"/>
      <c r="CW17" s="371"/>
      <c r="CX17" s="371"/>
      <c r="CY17" s="371"/>
      <c r="CZ17" s="371"/>
      <c r="DA17" s="371"/>
      <c r="DB17" s="371"/>
      <c r="DC17" s="371"/>
      <c r="DD17" s="371"/>
      <c r="DE17" s="371"/>
      <c r="DF17" s="371"/>
      <c r="DG17" s="371"/>
      <c r="DH17" s="371"/>
      <c r="DI17" s="371"/>
      <c r="DJ17" s="371"/>
      <c r="DK17" s="371"/>
      <c r="DL17" s="372"/>
      <c r="DM17" s="377"/>
      <c r="DN17" s="378"/>
      <c r="DO17" s="378"/>
      <c r="DP17" s="378"/>
      <c r="DQ17" s="378"/>
      <c r="DR17" s="378"/>
      <c r="DS17" s="379"/>
    </row>
    <row r="18" spans="1:123" s="16" customFormat="1" ht="12">
      <c r="A18" s="368"/>
      <c r="B18" s="369"/>
      <c r="C18" s="370"/>
      <c r="D18" s="377"/>
      <c r="E18" s="378"/>
      <c r="F18" s="378"/>
      <c r="G18" s="378"/>
      <c r="H18" s="378"/>
      <c r="I18" s="378"/>
      <c r="J18" s="378"/>
      <c r="K18" s="378"/>
      <c r="L18" s="378"/>
      <c r="M18" s="378"/>
      <c r="N18" s="379"/>
      <c r="O18" s="377"/>
      <c r="P18" s="378"/>
      <c r="Q18" s="378"/>
      <c r="R18" s="378"/>
      <c r="S18" s="378"/>
      <c r="T18" s="378"/>
      <c r="U18" s="378"/>
      <c r="V18" s="378"/>
      <c r="W18" s="378"/>
      <c r="X18" s="378"/>
      <c r="Y18" s="379"/>
      <c r="Z18" s="377"/>
      <c r="AA18" s="378"/>
      <c r="AB18" s="378"/>
      <c r="AC18" s="378"/>
      <c r="AD18" s="378"/>
      <c r="AE18" s="378"/>
      <c r="AF18" s="378"/>
      <c r="AG18" s="378"/>
      <c r="AH18" s="378"/>
      <c r="AI18" s="378"/>
      <c r="AJ18" s="379"/>
      <c r="AK18" s="377"/>
      <c r="AL18" s="378"/>
      <c r="AM18" s="378"/>
      <c r="AN18" s="378"/>
      <c r="AO18" s="378"/>
      <c r="AP18" s="378"/>
      <c r="AQ18" s="379"/>
      <c r="AR18" s="377"/>
      <c r="AS18" s="378"/>
      <c r="AT18" s="378"/>
      <c r="AU18" s="378"/>
      <c r="AV18" s="378"/>
      <c r="AW18" s="379"/>
      <c r="AX18" s="377"/>
      <c r="AY18" s="378"/>
      <c r="AZ18" s="378"/>
      <c r="BA18" s="378"/>
      <c r="BB18" s="378"/>
      <c r="BC18" s="378"/>
      <c r="BD18" s="379"/>
      <c r="BE18" s="377"/>
      <c r="BF18" s="378"/>
      <c r="BG18" s="378"/>
      <c r="BH18" s="378"/>
      <c r="BI18" s="378"/>
      <c r="BJ18" s="378"/>
      <c r="BK18" s="379"/>
      <c r="BL18" s="368"/>
      <c r="BM18" s="369"/>
      <c r="BN18" s="369"/>
      <c r="BO18" s="369"/>
      <c r="BP18" s="369"/>
      <c r="BQ18" s="369"/>
      <c r="BR18" s="370"/>
      <c r="BS18" s="374" t="s">
        <v>159</v>
      </c>
      <c r="BT18" s="375"/>
      <c r="BU18" s="375"/>
      <c r="BV18" s="375"/>
      <c r="BW18" s="375"/>
      <c r="BX18" s="376"/>
      <c r="BY18" s="374" t="s">
        <v>158</v>
      </c>
      <c r="BZ18" s="375"/>
      <c r="CA18" s="375"/>
      <c r="CB18" s="375"/>
      <c r="CC18" s="375"/>
      <c r="CD18" s="376"/>
      <c r="CE18" s="374" t="s">
        <v>157</v>
      </c>
      <c r="CF18" s="375"/>
      <c r="CG18" s="375"/>
      <c r="CH18" s="375"/>
      <c r="CI18" s="375"/>
      <c r="CJ18" s="376"/>
      <c r="CK18" s="374" t="s">
        <v>240</v>
      </c>
      <c r="CL18" s="375"/>
      <c r="CM18" s="375"/>
      <c r="CN18" s="375"/>
      <c r="CO18" s="375"/>
      <c r="CP18" s="375"/>
      <c r="CQ18" s="376"/>
      <c r="CR18" s="384" t="s">
        <v>239</v>
      </c>
      <c r="CS18" s="375"/>
      <c r="CT18" s="375"/>
      <c r="CU18" s="375"/>
      <c r="CV18" s="375"/>
      <c r="CW18" s="375"/>
      <c r="CX18" s="376"/>
      <c r="CY18" s="374" t="s">
        <v>238</v>
      </c>
      <c r="CZ18" s="375"/>
      <c r="DA18" s="375"/>
      <c r="DB18" s="375"/>
      <c r="DC18" s="375"/>
      <c r="DD18" s="375"/>
      <c r="DE18" s="376"/>
      <c r="DF18" s="374" t="s">
        <v>237</v>
      </c>
      <c r="DG18" s="375"/>
      <c r="DH18" s="375"/>
      <c r="DI18" s="375"/>
      <c r="DJ18" s="375"/>
      <c r="DK18" s="375"/>
      <c r="DL18" s="376"/>
      <c r="DM18" s="377"/>
      <c r="DN18" s="378"/>
      <c r="DO18" s="378"/>
      <c r="DP18" s="378"/>
      <c r="DQ18" s="378"/>
      <c r="DR18" s="378"/>
      <c r="DS18" s="379"/>
    </row>
    <row r="19" spans="1:123" s="16" customFormat="1" ht="12">
      <c r="A19" s="368"/>
      <c r="B19" s="369"/>
      <c r="C19" s="370"/>
      <c r="D19" s="377"/>
      <c r="E19" s="378"/>
      <c r="F19" s="378"/>
      <c r="G19" s="378"/>
      <c r="H19" s="378"/>
      <c r="I19" s="378"/>
      <c r="J19" s="378"/>
      <c r="K19" s="378"/>
      <c r="L19" s="378"/>
      <c r="M19" s="378"/>
      <c r="N19" s="379"/>
      <c r="O19" s="377"/>
      <c r="P19" s="378"/>
      <c r="Q19" s="378"/>
      <c r="R19" s="378"/>
      <c r="S19" s="378"/>
      <c r="T19" s="378"/>
      <c r="U19" s="378"/>
      <c r="V19" s="378"/>
      <c r="W19" s="378"/>
      <c r="X19" s="378"/>
      <c r="Y19" s="379"/>
      <c r="Z19" s="377"/>
      <c r="AA19" s="378"/>
      <c r="AB19" s="378"/>
      <c r="AC19" s="378"/>
      <c r="AD19" s="378"/>
      <c r="AE19" s="378"/>
      <c r="AF19" s="378"/>
      <c r="AG19" s="378"/>
      <c r="AH19" s="378"/>
      <c r="AI19" s="378"/>
      <c r="AJ19" s="379"/>
      <c r="AK19" s="377"/>
      <c r="AL19" s="378"/>
      <c r="AM19" s="378"/>
      <c r="AN19" s="378"/>
      <c r="AO19" s="378"/>
      <c r="AP19" s="378"/>
      <c r="AQ19" s="379"/>
      <c r="AR19" s="377"/>
      <c r="AS19" s="378"/>
      <c r="AT19" s="378"/>
      <c r="AU19" s="378"/>
      <c r="AV19" s="378"/>
      <c r="AW19" s="379"/>
      <c r="AX19" s="377"/>
      <c r="AY19" s="378"/>
      <c r="AZ19" s="378"/>
      <c r="BA19" s="378"/>
      <c r="BB19" s="378"/>
      <c r="BC19" s="378"/>
      <c r="BD19" s="379"/>
      <c r="BE19" s="377"/>
      <c r="BF19" s="378"/>
      <c r="BG19" s="378"/>
      <c r="BH19" s="378"/>
      <c r="BI19" s="378"/>
      <c r="BJ19" s="378"/>
      <c r="BK19" s="379"/>
      <c r="BL19" s="368"/>
      <c r="BM19" s="369"/>
      <c r="BN19" s="369"/>
      <c r="BO19" s="369"/>
      <c r="BP19" s="369"/>
      <c r="BQ19" s="369"/>
      <c r="BR19" s="370"/>
      <c r="BS19" s="377"/>
      <c r="BT19" s="378"/>
      <c r="BU19" s="378"/>
      <c r="BV19" s="378"/>
      <c r="BW19" s="378"/>
      <c r="BX19" s="379"/>
      <c r="BY19" s="377"/>
      <c r="BZ19" s="378"/>
      <c r="CA19" s="378"/>
      <c r="CB19" s="378"/>
      <c r="CC19" s="378"/>
      <c r="CD19" s="379"/>
      <c r="CE19" s="377"/>
      <c r="CF19" s="378"/>
      <c r="CG19" s="378"/>
      <c r="CH19" s="378"/>
      <c r="CI19" s="378"/>
      <c r="CJ19" s="379"/>
      <c r="CK19" s="377"/>
      <c r="CL19" s="378"/>
      <c r="CM19" s="378"/>
      <c r="CN19" s="378"/>
      <c r="CO19" s="378"/>
      <c r="CP19" s="378"/>
      <c r="CQ19" s="379"/>
      <c r="CR19" s="377"/>
      <c r="CS19" s="378"/>
      <c r="CT19" s="378"/>
      <c r="CU19" s="378"/>
      <c r="CV19" s="378"/>
      <c r="CW19" s="378"/>
      <c r="CX19" s="379"/>
      <c r="CY19" s="377"/>
      <c r="CZ19" s="378"/>
      <c r="DA19" s="378"/>
      <c r="DB19" s="378"/>
      <c r="DC19" s="378"/>
      <c r="DD19" s="378"/>
      <c r="DE19" s="379"/>
      <c r="DF19" s="377"/>
      <c r="DG19" s="378"/>
      <c r="DH19" s="378"/>
      <c r="DI19" s="378"/>
      <c r="DJ19" s="378"/>
      <c r="DK19" s="378"/>
      <c r="DL19" s="379"/>
      <c r="DM19" s="377"/>
      <c r="DN19" s="378"/>
      <c r="DO19" s="378"/>
      <c r="DP19" s="378"/>
      <c r="DQ19" s="378"/>
      <c r="DR19" s="378"/>
      <c r="DS19" s="379"/>
    </row>
    <row r="20" spans="1:123" s="16" customFormat="1" ht="12">
      <c r="A20" s="368"/>
      <c r="B20" s="369"/>
      <c r="C20" s="370"/>
      <c r="D20" s="377"/>
      <c r="E20" s="378"/>
      <c r="F20" s="378"/>
      <c r="G20" s="378"/>
      <c r="H20" s="378"/>
      <c r="I20" s="378"/>
      <c r="J20" s="378"/>
      <c r="K20" s="378"/>
      <c r="L20" s="378"/>
      <c r="M20" s="378"/>
      <c r="N20" s="379"/>
      <c r="O20" s="377"/>
      <c r="P20" s="378"/>
      <c r="Q20" s="378"/>
      <c r="R20" s="378"/>
      <c r="S20" s="378"/>
      <c r="T20" s="378"/>
      <c r="U20" s="378"/>
      <c r="V20" s="378"/>
      <c r="W20" s="378"/>
      <c r="X20" s="378"/>
      <c r="Y20" s="379"/>
      <c r="Z20" s="377"/>
      <c r="AA20" s="378"/>
      <c r="AB20" s="378"/>
      <c r="AC20" s="378"/>
      <c r="AD20" s="378"/>
      <c r="AE20" s="378"/>
      <c r="AF20" s="378"/>
      <c r="AG20" s="378"/>
      <c r="AH20" s="378"/>
      <c r="AI20" s="378"/>
      <c r="AJ20" s="379"/>
      <c r="AK20" s="377"/>
      <c r="AL20" s="378"/>
      <c r="AM20" s="378"/>
      <c r="AN20" s="378"/>
      <c r="AO20" s="378"/>
      <c r="AP20" s="378"/>
      <c r="AQ20" s="379"/>
      <c r="AR20" s="377"/>
      <c r="AS20" s="378"/>
      <c r="AT20" s="378"/>
      <c r="AU20" s="378"/>
      <c r="AV20" s="378"/>
      <c r="AW20" s="379"/>
      <c r="AX20" s="377"/>
      <c r="AY20" s="378"/>
      <c r="AZ20" s="378"/>
      <c r="BA20" s="378"/>
      <c r="BB20" s="378"/>
      <c r="BC20" s="378"/>
      <c r="BD20" s="379"/>
      <c r="BE20" s="377"/>
      <c r="BF20" s="378"/>
      <c r="BG20" s="378"/>
      <c r="BH20" s="378"/>
      <c r="BI20" s="378"/>
      <c r="BJ20" s="378"/>
      <c r="BK20" s="379"/>
      <c r="BL20" s="368"/>
      <c r="BM20" s="369"/>
      <c r="BN20" s="369"/>
      <c r="BO20" s="369"/>
      <c r="BP20" s="369"/>
      <c r="BQ20" s="369"/>
      <c r="BR20" s="370"/>
      <c r="BS20" s="377"/>
      <c r="BT20" s="378"/>
      <c r="BU20" s="378"/>
      <c r="BV20" s="378"/>
      <c r="BW20" s="378"/>
      <c r="BX20" s="379"/>
      <c r="BY20" s="377"/>
      <c r="BZ20" s="378"/>
      <c r="CA20" s="378"/>
      <c r="CB20" s="378"/>
      <c r="CC20" s="378"/>
      <c r="CD20" s="379"/>
      <c r="CE20" s="377"/>
      <c r="CF20" s="378"/>
      <c r="CG20" s="378"/>
      <c r="CH20" s="378"/>
      <c r="CI20" s="378"/>
      <c r="CJ20" s="379"/>
      <c r="CK20" s="377"/>
      <c r="CL20" s="378"/>
      <c r="CM20" s="378"/>
      <c r="CN20" s="378"/>
      <c r="CO20" s="378"/>
      <c r="CP20" s="378"/>
      <c r="CQ20" s="379"/>
      <c r="CR20" s="377"/>
      <c r="CS20" s="378"/>
      <c r="CT20" s="378"/>
      <c r="CU20" s="378"/>
      <c r="CV20" s="378"/>
      <c r="CW20" s="378"/>
      <c r="CX20" s="379"/>
      <c r="CY20" s="377"/>
      <c r="CZ20" s="378"/>
      <c r="DA20" s="378"/>
      <c r="DB20" s="378"/>
      <c r="DC20" s="378"/>
      <c r="DD20" s="378"/>
      <c r="DE20" s="379"/>
      <c r="DF20" s="377"/>
      <c r="DG20" s="378"/>
      <c r="DH20" s="378"/>
      <c r="DI20" s="378"/>
      <c r="DJ20" s="378"/>
      <c r="DK20" s="378"/>
      <c r="DL20" s="379"/>
      <c r="DM20" s="377"/>
      <c r="DN20" s="378"/>
      <c r="DO20" s="378"/>
      <c r="DP20" s="378"/>
      <c r="DQ20" s="378"/>
      <c r="DR20" s="378"/>
      <c r="DS20" s="379"/>
    </row>
    <row r="21" spans="1:123" s="16" customFormat="1" ht="12">
      <c r="A21" s="368"/>
      <c r="B21" s="369"/>
      <c r="C21" s="370"/>
      <c r="D21" s="377"/>
      <c r="E21" s="378"/>
      <c r="F21" s="378"/>
      <c r="G21" s="378"/>
      <c r="H21" s="378"/>
      <c r="I21" s="378"/>
      <c r="J21" s="378"/>
      <c r="K21" s="378"/>
      <c r="L21" s="378"/>
      <c r="M21" s="378"/>
      <c r="N21" s="379"/>
      <c r="O21" s="377"/>
      <c r="P21" s="378"/>
      <c r="Q21" s="378"/>
      <c r="R21" s="378"/>
      <c r="S21" s="378"/>
      <c r="T21" s="378"/>
      <c r="U21" s="378"/>
      <c r="V21" s="378"/>
      <c r="W21" s="378"/>
      <c r="X21" s="378"/>
      <c r="Y21" s="379"/>
      <c r="Z21" s="377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  <c r="AK21" s="377"/>
      <c r="AL21" s="378"/>
      <c r="AM21" s="378"/>
      <c r="AN21" s="378"/>
      <c r="AO21" s="378"/>
      <c r="AP21" s="378"/>
      <c r="AQ21" s="379"/>
      <c r="AR21" s="377"/>
      <c r="AS21" s="378"/>
      <c r="AT21" s="378"/>
      <c r="AU21" s="378"/>
      <c r="AV21" s="378"/>
      <c r="AW21" s="379"/>
      <c r="AX21" s="377"/>
      <c r="AY21" s="378"/>
      <c r="AZ21" s="378"/>
      <c r="BA21" s="378"/>
      <c r="BB21" s="378"/>
      <c r="BC21" s="378"/>
      <c r="BD21" s="379"/>
      <c r="BE21" s="377"/>
      <c r="BF21" s="378"/>
      <c r="BG21" s="378"/>
      <c r="BH21" s="378"/>
      <c r="BI21" s="378"/>
      <c r="BJ21" s="378"/>
      <c r="BK21" s="379"/>
      <c r="BL21" s="368"/>
      <c r="BM21" s="369"/>
      <c r="BN21" s="369"/>
      <c r="BO21" s="369"/>
      <c r="BP21" s="369"/>
      <c r="BQ21" s="369"/>
      <c r="BR21" s="370"/>
      <c r="BS21" s="377"/>
      <c r="BT21" s="378"/>
      <c r="BU21" s="378"/>
      <c r="BV21" s="378"/>
      <c r="BW21" s="378"/>
      <c r="BX21" s="379"/>
      <c r="BY21" s="377"/>
      <c r="BZ21" s="378"/>
      <c r="CA21" s="378"/>
      <c r="CB21" s="378"/>
      <c r="CC21" s="378"/>
      <c r="CD21" s="379"/>
      <c r="CE21" s="377"/>
      <c r="CF21" s="378"/>
      <c r="CG21" s="378"/>
      <c r="CH21" s="378"/>
      <c r="CI21" s="378"/>
      <c r="CJ21" s="379"/>
      <c r="CK21" s="377"/>
      <c r="CL21" s="378"/>
      <c r="CM21" s="378"/>
      <c r="CN21" s="378"/>
      <c r="CO21" s="378"/>
      <c r="CP21" s="378"/>
      <c r="CQ21" s="379"/>
      <c r="CR21" s="377"/>
      <c r="CS21" s="378"/>
      <c r="CT21" s="378"/>
      <c r="CU21" s="378"/>
      <c r="CV21" s="378"/>
      <c r="CW21" s="378"/>
      <c r="CX21" s="379"/>
      <c r="CY21" s="377"/>
      <c r="CZ21" s="378"/>
      <c r="DA21" s="378"/>
      <c r="DB21" s="378"/>
      <c r="DC21" s="378"/>
      <c r="DD21" s="378"/>
      <c r="DE21" s="379"/>
      <c r="DF21" s="377"/>
      <c r="DG21" s="378"/>
      <c r="DH21" s="378"/>
      <c r="DI21" s="378"/>
      <c r="DJ21" s="378"/>
      <c r="DK21" s="378"/>
      <c r="DL21" s="379"/>
      <c r="DM21" s="377"/>
      <c r="DN21" s="378"/>
      <c r="DO21" s="378"/>
      <c r="DP21" s="378"/>
      <c r="DQ21" s="378"/>
      <c r="DR21" s="378"/>
      <c r="DS21" s="379"/>
    </row>
    <row r="22" spans="1:123" s="16" customFormat="1" ht="12">
      <c r="A22" s="368"/>
      <c r="B22" s="369"/>
      <c r="C22" s="370"/>
      <c r="D22" s="377"/>
      <c r="E22" s="378"/>
      <c r="F22" s="378"/>
      <c r="G22" s="378"/>
      <c r="H22" s="378"/>
      <c r="I22" s="378"/>
      <c r="J22" s="378"/>
      <c r="K22" s="378"/>
      <c r="L22" s="378"/>
      <c r="M22" s="378"/>
      <c r="N22" s="379"/>
      <c r="O22" s="377"/>
      <c r="P22" s="378"/>
      <c r="Q22" s="378"/>
      <c r="R22" s="378"/>
      <c r="S22" s="378"/>
      <c r="T22" s="378"/>
      <c r="U22" s="378"/>
      <c r="V22" s="378"/>
      <c r="W22" s="378"/>
      <c r="X22" s="378"/>
      <c r="Y22" s="379"/>
      <c r="Z22" s="377"/>
      <c r="AA22" s="378"/>
      <c r="AB22" s="378"/>
      <c r="AC22" s="378"/>
      <c r="AD22" s="378"/>
      <c r="AE22" s="378"/>
      <c r="AF22" s="378"/>
      <c r="AG22" s="378"/>
      <c r="AH22" s="378"/>
      <c r="AI22" s="378"/>
      <c r="AJ22" s="379"/>
      <c r="AK22" s="377"/>
      <c r="AL22" s="378"/>
      <c r="AM22" s="378"/>
      <c r="AN22" s="378"/>
      <c r="AO22" s="378"/>
      <c r="AP22" s="378"/>
      <c r="AQ22" s="379"/>
      <c r="AR22" s="377"/>
      <c r="AS22" s="378"/>
      <c r="AT22" s="378"/>
      <c r="AU22" s="378"/>
      <c r="AV22" s="378"/>
      <c r="AW22" s="379"/>
      <c r="AX22" s="377"/>
      <c r="AY22" s="378"/>
      <c r="AZ22" s="378"/>
      <c r="BA22" s="378"/>
      <c r="BB22" s="378"/>
      <c r="BC22" s="378"/>
      <c r="BD22" s="379"/>
      <c r="BE22" s="377"/>
      <c r="BF22" s="378"/>
      <c r="BG22" s="378"/>
      <c r="BH22" s="378"/>
      <c r="BI22" s="378"/>
      <c r="BJ22" s="378"/>
      <c r="BK22" s="379"/>
      <c r="BL22" s="368"/>
      <c r="BM22" s="369"/>
      <c r="BN22" s="369"/>
      <c r="BO22" s="369"/>
      <c r="BP22" s="369"/>
      <c r="BQ22" s="369"/>
      <c r="BR22" s="370"/>
      <c r="BS22" s="377"/>
      <c r="BT22" s="378"/>
      <c r="BU22" s="378"/>
      <c r="BV22" s="378"/>
      <c r="BW22" s="378"/>
      <c r="BX22" s="379"/>
      <c r="BY22" s="377"/>
      <c r="BZ22" s="378"/>
      <c r="CA22" s="378"/>
      <c r="CB22" s="378"/>
      <c r="CC22" s="378"/>
      <c r="CD22" s="379"/>
      <c r="CE22" s="377"/>
      <c r="CF22" s="378"/>
      <c r="CG22" s="378"/>
      <c r="CH22" s="378"/>
      <c r="CI22" s="378"/>
      <c r="CJ22" s="379"/>
      <c r="CK22" s="377"/>
      <c r="CL22" s="378"/>
      <c r="CM22" s="378"/>
      <c r="CN22" s="378"/>
      <c r="CO22" s="378"/>
      <c r="CP22" s="378"/>
      <c r="CQ22" s="379"/>
      <c r="CR22" s="377"/>
      <c r="CS22" s="378"/>
      <c r="CT22" s="378"/>
      <c r="CU22" s="378"/>
      <c r="CV22" s="378"/>
      <c r="CW22" s="378"/>
      <c r="CX22" s="379"/>
      <c r="CY22" s="377"/>
      <c r="CZ22" s="378"/>
      <c r="DA22" s="378"/>
      <c r="DB22" s="378"/>
      <c r="DC22" s="378"/>
      <c r="DD22" s="378"/>
      <c r="DE22" s="379"/>
      <c r="DF22" s="377"/>
      <c r="DG22" s="378"/>
      <c r="DH22" s="378"/>
      <c r="DI22" s="378"/>
      <c r="DJ22" s="378"/>
      <c r="DK22" s="378"/>
      <c r="DL22" s="379"/>
      <c r="DM22" s="377"/>
      <c r="DN22" s="378"/>
      <c r="DO22" s="378"/>
      <c r="DP22" s="378"/>
      <c r="DQ22" s="378"/>
      <c r="DR22" s="378"/>
      <c r="DS22" s="379"/>
    </row>
    <row r="23" spans="1:123" s="16" customFormat="1" ht="12">
      <c r="A23" s="368"/>
      <c r="B23" s="369"/>
      <c r="C23" s="370"/>
      <c r="D23" s="377"/>
      <c r="E23" s="378"/>
      <c r="F23" s="378"/>
      <c r="G23" s="378"/>
      <c r="H23" s="378"/>
      <c r="I23" s="378"/>
      <c r="J23" s="378"/>
      <c r="K23" s="378"/>
      <c r="L23" s="378"/>
      <c r="M23" s="378"/>
      <c r="N23" s="379"/>
      <c r="O23" s="377"/>
      <c r="P23" s="378"/>
      <c r="Q23" s="378"/>
      <c r="R23" s="378"/>
      <c r="S23" s="378"/>
      <c r="T23" s="378"/>
      <c r="U23" s="378"/>
      <c r="V23" s="378"/>
      <c r="W23" s="378"/>
      <c r="X23" s="378"/>
      <c r="Y23" s="379"/>
      <c r="Z23" s="377"/>
      <c r="AA23" s="378"/>
      <c r="AB23" s="378"/>
      <c r="AC23" s="378"/>
      <c r="AD23" s="378"/>
      <c r="AE23" s="378"/>
      <c r="AF23" s="378"/>
      <c r="AG23" s="378"/>
      <c r="AH23" s="378"/>
      <c r="AI23" s="378"/>
      <c r="AJ23" s="379"/>
      <c r="AK23" s="377"/>
      <c r="AL23" s="378"/>
      <c r="AM23" s="378"/>
      <c r="AN23" s="378"/>
      <c r="AO23" s="378"/>
      <c r="AP23" s="378"/>
      <c r="AQ23" s="379"/>
      <c r="AR23" s="377"/>
      <c r="AS23" s="378"/>
      <c r="AT23" s="378"/>
      <c r="AU23" s="378"/>
      <c r="AV23" s="378"/>
      <c r="AW23" s="379"/>
      <c r="AX23" s="377"/>
      <c r="AY23" s="378"/>
      <c r="AZ23" s="378"/>
      <c r="BA23" s="378"/>
      <c r="BB23" s="378"/>
      <c r="BC23" s="378"/>
      <c r="BD23" s="379"/>
      <c r="BE23" s="377"/>
      <c r="BF23" s="378"/>
      <c r="BG23" s="378"/>
      <c r="BH23" s="378"/>
      <c r="BI23" s="378"/>
      <c r="BJ23" s="378"/>
      <c r="BK23" s="379"/>
      <c r="BL23" s="368"/>
      <c r="BM23" s="369"/>
      <c r="BN23" s="369"/>
      <c r="BO23" s="369"/>
      <c r="BP23" s="369"/>
      <c r="BQ23" s="369"/>
      <c r="BR23" s="370"/>
      <c r="BS23" s="377"/>
      <c r="BT23" s="378"/>
      <c r="BU23" s="378"/>
      <c r="BV23" s="378"/>
      <c r="BW23" s="378"/>
      <c r="BX23" s="379"/>
      <c r="BY23" s="377"/>
      <c r="BZ23" s="378"/>
      <c r="CA23" s="378"/>
      <c r="CB23" s="378"/>
      <c r="CC23" s="378"/>
      <c r="CD23" s="379"/>
      <c r="CE23" s="377"/>
      <c r="CF23" s="378"/>
      <c r="CG23" s="378"/>
      <c r="CH23" s="378"/>
      <c r="CI23" s="378"/>
      <c r="CJ23" s="379"/>
      <c r="CK23" s="377"/>
      <c r="CL23" s="378"/>
      <c r="CM23" s="378"/>
      <c r="CN23" s="378"/>
      <c r="CO23" s="378"/>
      <c r="CP23" s="378"/>
      <c r="CQ23" s="379"/>
      <c r="CR23" s="377"/>
      <c r="CS23" s="378"/>
      <c r="CT23" s="378"/>
      <c r="CU23" s="378"/>
      <c r="CV23" s="378"/>
      <c r="CW23" s="378"/>
      <c r="CX23" s="379"/>
      <c r="CY23" s="377"/>
      <c r="CZ23" s="378"/>
      <c r="DA23" s="378"/>
      <c r="DB23" s="378"/>
      <c r="DC23" s="378"/>
      <c r="DD23" s="378"/>
      <c r="DE23" s="379"/>
      <c r="DF23" s="377"/>
      <c r="DG23" s="378"/>
      <c r="DH23" s="378"/>
      <c r="DI23" s="378"/>
      <c r="DJ23" s="378"/>
      <c r="DK23" s="378"/>
      <c r="DL23" s="379"/>
      <c r="DM23" s="377"/>
      <c r="DN23" s="378"/>
      <c r="DO23" s="378"/>
      <c r="DP23" s="378"/>
      <c r="DQ23" s="378"/>
      <c r="DR23" s="378"/>
      <c r="DS23" s="379"/>
    </row>
    <row r="24" spans="1:123" s="16" customFormat="1" ht="12">
      <c r="A24" s="368"/>
      <c r="B24" s="369"/>
      <c r="C24" s="370"/>
      <c r="D24" s="377"/>
      <c r="E24" s="378"/>
      <c r="F24" s="378"/>
      <c r="G24" s="378"/>
      <c r="H24" s="378"/>
      <c r="I24" s="378"/>
      <c r="J24" s="378"/>
      <c r="K24" s="378"/>
      <c r="L24" s="378"/>
      <c r="M24" s="378"/>
      <c r="N24" s="379"/>
      <c r="O24" s="377"/>
      <c r="P24" s="378"/>
      <c r="Q24" s="378"/>
      <c r="R24" s="378"/>
      <c r="S24" s="378"/>
      <c r="T24" s="378"/>
      <c r="U24" s="378"/>
      <c r="V24" s="378"/>
      <c r="W24" s="378"/>
      <c r="X24" s="378"/>
      <c r="Y24" s="379"/>
      <c r="Z24" s="377"/>
      <c r="AA24" s="378"/>
      <c r="AB24" s="378"/>
      <c r="AC24" s="378"/>
      <c r="AD24" s="378"/>
      <c r="AE24" s="378"/>
      <c r="AF24" s="378"/>
      <c r="AG24" s="378"/>
      <c r="AH24" s="378"/>
      <c r="AI24" s="378"/>
      <c r="AJ24" s="379"/>
      <c r="AK24" s="377"/>
      <c r="AL24" s="378"/>
      <c r="AM24" s="378"/>
      <c r="AN24" s="378"/>
      <c r="AO24" s="378"/>
      <c r="AP24" s="378"/>
      <c r="AQ24" s="379"/>
      <c r="AR24" s="377"/>
      <c r="AS24" s="378"/>
      <c r="AT24" s="378"/>
      <c r="AU24" s="378"/>
      <c r="AV24" s="378"/>
      <c r="AW24" s="379"/>
      <c r="AX24" s="377"/>
      <c r="AY24" s="378"/>
      <c r="AZ24" s="378"/>
      <c r="BA24" s="378"/>
      <c r="BB24" s="378"/>
      <c r="BC24" s="378"/>
      <c r="BD24" s="379"/>
      <c r="BE24" s="377"/>
      <c r="BF24" s="378"/>
      <c r="BG24" s="378"/>
      <c r="BH24" s="378"/>
      <c r="BI24" s="378"/>
      <c r="BJ24" s="378"/>
      <c r="BK24" s="379"/>
      <c r="BL24" s="368"/>
      <c r="BM24" s="369"/>
      <c r="BN24" s="369"/>
      <c r="BO24" s="369"/>
      <c r="BP24" s="369"/>
      <c r="BQ24" s="369"/>
      <c r="BR24" s="370"/>
      <c r="BS24" s="377"/>
      <c r="BT24" s="378"/>
      <c r="BU24" s="378"/>
      <c r="BV24" s="378"/>
      <c r="BW24" s="378"/>
      <c r="BX24" s="379"/>
      <c r="BY24" s="377"/>
      <c r="BZ24" s="378"/>
      <c r="CA24" s="378"/>
      <c r="CB24" s="378"/>
      <c r="CC24" s="378"/>
      <c r="CD24" s="379"/>
      <c r="CE24" s="377"/>
      <c r="CF24" s="378"/>
      <c r="CG24" s="378"/>
      <c r="CH24" s="378"/>
      <c r="CI24" s="378"/>
      <c r="CJ24" s="379"/>
      <c r="CK24" s="377"/>
      <c r="CL24" s="378"/>
      <c r="CM24" s="378"/>
      <c r="CN24" s="378"/>
      <c r="CO24" s="378"/>
      <c r="CP24" s="378"/>
      <c r="CQ24" s="379"/>
      <c r="CR24" s="377"/>
      <c r="CS24" s="378"/>
      <c r="CT24" s="378"/>
      <c r="CU24" s="378"/>
      <c r="CV24" s="378"/>
      <c r="CW24" s="378"/>
      <c r="CX24" s="379"/>
      <c r="CY24" s="377"/>
      <c r="CZ24" s="378"/>
      <c r="DA24" s="378"/>
      <c r="DB24" s="378"/>
      <c r="DC24" s="378"/>
      <c r="DD24" s="378"/>
      <c r="DE24" s="379"/>
      <c r="DF24" s="377"/>
      <c r="DG24" s="378"/>
      <c r="DH24" s="378"/>
      <c r="DI24" s="378"/>
      <c r="DJ24" s="378"/>
      <c r="DK24" s="378"/>
      <c r="DL24" s="379"/>
      <c r="DM24" s="377"/>
      <c r="DN24" s="378"/>
      <c r="DO24" s="378"/>
      <c r="DP24" s="378"/>
      <c r="DQ24" s="378"/>
      <c r="DR24" s="378"/>
      <c r="DS24" s="379"/>
    </row>
    <row r="25" spans="1:123" s="16" customFormat="1" ht="12">
      <c r="A25" s="368"/>
      <c r="B25" s="369"/>
      <c r="C25" s="370"/>
      <c r="D25" s="377"/>
      <c r="E25" s="378"/>
      <c r="F25" s="378"/>
      <c r="G25" s="378"/>
      <c r="H25" s="378"/>
      <c r="I25" s="378"/>
      <c r="J25" s="378"/>
      <c r="K25" s="378"/>
      <c r="L25" s="378"/>
      <c r="M25" s="378"/>
      <c r="N25" s="379"/>
      <c r="O25" s="377"/>
      <c r="P25" s="378"/>
      <c r="Q25" s="378"/>
      <c r="R25" s="378"/>
      <c r="S25" s="378"/>
      <c r="T25" s="378"/>
      <c r="U25" s="378"/>
      <c r="V25" s="378"/>
      <c r="W25" s="378"/>
      <c r="X25" s="378"/>
      <c r="Y25" s="379"/>
      <c r="Z25" s="377"/>
      <c r="AA25" s="378"/>
      <c r="AB25" s="378"/>
      <c r="AC25" s="378"/>
      <c r="AD25" s="378"/>
      <c r="AE25" s="378"/>
      <c r="AF25" s="378"/>
      <c r="AG25" s="378"/>
      <c r="AH25" s="378"/>
      <c r="AI25" s="378"/>
      <c r="AJ25" s="379"/>
      <c r="AK25" s="377"/>
      <c r="AL25" s="378"/>
      <c r="AM25" s="378"/>
      <c r="AN25" s="378"/>
      <c r="AO25" s="378"/>
      <c r="AP25" s="378"/>
      <c r="AQ25" s="379"/>
      <c r="AR25" s="377"/>
      <c r="AS25" s="378"/>
      <c r="AT25" s="378"/>
      <c r="AU25" s="378"/>
      <c r="AV25" s="378"/>
      <c r="AW25" s="379"/>
      <c r="AX25" s="377"/>
      <c r="AY25" s="378"/>
      <c r="AZ25" s="378"/>
      <c r="BA25" s="378"/>
      <c r="BB25" s="378"/>
      <c r="BC25" s="378"/>
      <c r="BD25" s="379"/>
      <c r="BE25" s="377"/>
      <c r="BF25" s="378"/>
      <c r="BG25" s="378"/>
      <c r="BH25" s="378"/>
      <c r="BI25" s="378"/>
      <c r="BJ25" s="378"/>
      <c r="BK25" s="379"/>
      <c r="BL25" s="368"/>
      <c r="BM25" s="369"/>
      <c r="BN25" s="369"/>
      <c r="BO25" s="369"/>
      <c r="BP25" s="369"/>
      <c r="BQ25" s="369"/>
      <c r="BR25" s="370"/>
      <c r="BS25" s="377"/>
      <c r="BT25" s="378"/>
      <c r="BU25" s="378"/>
      <c r="BV25" s="378"/>
      <c r="BW25" s="378"/>
      <c r="BX25" s="379"/>
      <c r="BY25" s="377"/>
      <c r="BZ25" s="378"/>
      <c r="CA25" s="378"/>
      <c r="CB25" s="378"/>
      <c r="CC25" s="378"/>
      <c r="CD25" s="379"/>
      <c r="CE25" s="377"/>
      <c r="CF25" s="378"/>
      <c r="CG25" s="378"/>
      <c r="CH25" s="378"/>
      <c r="CI25" s="378"/>
      <c r="CJ25" s="379"/>
      <c r="CK25" s="377"/>
      <c r="CL25" s="378"/>
      <c r="CM25" s="378"/>
      <c r="CN25" s="378"/>
      <c r="CO25" s="378"/>
      <c r="CP25" s="378"/>
      <c r="CQ25" s="379"/>
      <c r="CR25" s="377"/>
      <c r="CS25" s="378"/>
      <c r="CT25" s="378"/>
      <c r="CU25" s="378"/>
      <c r="CV25" s="378"/>
      <c r="CW25" s="378"/>
      <c r="CX25" s="379"/>
      <c r="CY25" s="377"/>
      <c r="CZ25" s="378"/>
      <c r="DA25" s="378"/>
      <c r="DB25" s="378"/>
      <c r="DC25" s="378"/>
      <c r="DD25" s="378"/>
      <c r="DE25" s="379"/>
      <c r="DF25" s="377"/>
      <c r="DG25" s="378"/>
      <c r="DH25" s="378"/>
      <c r="DI25" s="378"/>
      <c r="DJ25" s="378"/>
      <c r="DK25" s="378"/>
      <c r="DL25" s="379"/>
      <c r="DM25" s="377"/>
      <c r="DN25" s="378"/>
      <c r="DO25" s="378"/>
      <c r="DP25" s="378"/>
      <c r="DQ25" s="378"/>
      <c r="DR25" s="378"/>
      <c r="DS25" s="379"/>
    </row>
    <row r="26" spans="1:123" s="16" customFormat="1" ht="12">
      <c r="A26" s="368"/>
      <c r="B26" s="369"/>
      <c r="C26" s="370"/>
      <c r="D26" s="377"/>
      <c r="E26" s="378"/>
      <c r="F26" s="378"/>
      <c r="G26" s="378"/>
      <c r="H26" s="378"/>
      <c r="I26" s="378"/>
      <c r="J26" s="378"/>
      <c r="K26" s="378"/>
      <c r="L26" s="378"/>
      <c r="M26" s="378"/>
      <c r="N26" s="379"/>
      <c r="O26" s="377"/>
      <c r="P26" s="378"/>
      <c r="Q26" s="378"/>
      <c r="R26" s="378"/>
      <c r="S26" s="378"/>
      <c r="T26" s="378"/>
      <c r="U26" s="378"/>
      <c r="V26" s="378"/>
      <c r="W26" s="378"/>
      <c r="X26" s="378"/>
      <c r="Y26" s="379"/>
      <c r="Z26" s="377"/>
      <c r="AA26" s="378"/>
      <c r="AB26" s="378"/>
      <c r="AC26" s="378"/>
      <c r="AD26" s="378"/>
      <c r="AE26" s="378"/>
      <c r="AF26" s="378"/>
      <c r="AG26" s="378"/>
      <c r="AH26" s="378"/>
      <c r="AI26" s="378"/>
      <c r="AJ26" s="379"/>
      <c r="AK26" s="377"/>
      <c r="AL26" s="378"/>
      <c r="AM26" s="378"/>
      <c r="AN26" s="378"/>
      <c r="AO26" s="378"/>
      <c r="AP26" s="378"/>
      <c r="AQ26" s="379"/>
      <c r="AR26" s="377"/>
      <c r="AS26" s="378"/>
      <c r="AT26" s="378"/>
      <c r="AU26" s="378"/>
      <c r="AV26" s="378"/>
      <c r="AW26" s="379"/>
      <c r="AX26" s="377"/>
      <c r="AY26" s="378"/>
      <c r="AZ26" s="378"/>
      <c r="BA26" s="378"/>
      <c r="BB26" s="378"/>
      <c r="BC26" s="378"/>
      <c r="BD26" s="379"/>
      <c r="BE26" s="377"/>
      <c r="BF26" s="378"/>
      <c r="BG26" s="378"/>
      <c r="BH26" s="378"/>
      <c r="BI26" s="378"/>
      <c r="BJ26" s="378"/>
      <c r="BK26" s="379"/>
      <c r="BL26" s="368"/>
      <c r="BM26" s="369"/>
      <c r="BN26" s="369"/>
      <c r="BO26" s="369"/>
      <c r="BP26" s="369"/>
      <c r="BQ26" s="369"/>
      <c r="BR26" s="370"/>
      <c r="BS26" s="377"/>
      <c r="BT26" s="378"/>
      <c r="BU26" s="378"/>
      <c r="BV26" s="378"/>
      <c r="BW26" s="378"/>
      <c r="BX26" s="379"/>
      <c r="BY26" s="377"/>
      <c r="BZ26" s="378"/>
      <c r="CA26" s="378"/>
      <c r="CB26" s="378"/>
      <c r="CC26" s="378"/>
      <c r="CD26" s="379"/>
      <c r="CE26" s="377"/>
      <c r="CF26" s="378"/>
      <c r="CG26" s="378"/>
      <c r="CH26" s="378"/>
      <c r="CI26" s="378"/>
      <c r="CJ26" s="379"/>
      <c r="CK26" s="377"/>
      <c r="CL26" s="378"/>
      <c r="CM26" s="378"/>
      <c r="CN26" s="378"/>
      <c r="CO26" s="378"/>
      <c r="CP26" s="378"/>
      <c r="CQ26" s="379"/>
      <c r="CR26" s="377"/>
      <c r="CS26" s="378"/>
      <c r="CT26" s="378"/>
      <c r="CU26" s="378"/>
      <c r="CV26" s="378"/>
      <c r="CW26" s="378"/>
      <c r="CX26" s="379"/>
      <c r="CY26" s="377"/>
      <c r="CZ26" s="378"/>
      <c r="DA26" s="378"/>
      <c r="DB26" s="378"/>
      <c r="DC26" s="378"/>
      <c r="DD26" s="378"/>
      <c r="DE26" s="379"/>
      <c r="DF26" s="377"/>
      <c r="DG26" s="378"/>
      <c r="DH26" s="378"/>
      <c r="DI26" s="378"/>
      <c r="DJ26" s="378"/>
      <c r="DK26" s="378"/>
      <c r="DL26" s="379"/>
      <c r="DM26" s="377"/>
      <c r="DN26" s="378"/>
      <c r="DO26" s="378"/>
      <c r="DP26" s="378"/>
      <c r="DQ26" s="378"/>
      <c r="DR26" s="378"/>
      <c r="DS26" s="379"/>
    </row>
    <row r="27" spans="1:123" s="16" customFormat="1" ht="12">
      <c r="A27" s="373"/>
      <c r="B27" s="371"/>
      <c r="C27" s="372"/>
      <c r="D27" s="380"/>
      <c r="E27" s="381"/>
      <c r="F27" s="381"/>
      <c r="G27" s="381"/>
      <c r="H27" s="381"/>
      <c r="I27" s="381"/>
      <c r="J27" s="381"/>
      <c r="K27" s="381"/>
      <c r="L27" s="381"/>
      <c r="M27" s="381"/>
      <c r="N27" s="382"/>
      <c r="O27" s="380"/>
      <c r="P27" s="381"/>
      <c r="Q27" s="381"/>
      <c r="R27" s="381"/>
      <c r="S27" s="381"/>
      <c r="T27" s="381"/>
      <c r="U27" s="381"/>
      <c r="V27" s="381"/>
      <c r="W27" s="381"/>
      <c r="X27" s="381"/>
      <c r="Y27" s="382"/>
      <c r="Z27" s="380"/>
      <c r="AA27" s="381"/>
      <c r="AB27" s="381"/>
      <c r="AC27" s="381"/>
      <c r="AD27" s="381"/>
      <c r="AE27" s="381"/>
      <c r="AF27" s="381"/>
      <c r="AG27" s="381"/>
      <c r="AH27" s="381"/>
      <c r="AI27" s="381"/>
      <c r="AJ27" s="382"/>
      <c r="AK27" s="380"/>
      <c r="AL27" s="381"/>
      <c r="AM27" s="381"/>
      <c r="AN27" s="381"/>
      <c r="AO27" s="381"/>
      <c r="AP27" s="381"/>
      <c r="AQ27" s="382"/>
      <c r="AR27" s="380"/>
      <c r="AS27" s="381"/>
      <c r="AT27" s="381"/>
      <c r="AU27" s="381"/>
      <c r="AV27" s="381"/>
      <c r="AW27" s="382"/>
      <c r="AX27" s="380"/>
      <c r="AY27" s="381"/>
      <c r="AZ27" s="381"/>
      <c r="BA27" s="381"/>
      <c r="BB27" s="381"/>
      <c r="BC27" s="381"/>
      <c r="BD27" s="382"/>
      <c r="BE27" s="380"/>
      <c r="BF27" s="381"/>
      <c r="BG27" s="381"/>
      <c r="BH27" s="381"/>
      <c r="BI27" s="381"/>
      <c r="BJ27" s="381"/>
      <c r="BK27" s="382"/>
      <c r="BL27" s="373"/>
      <c r="BM27" s="371"/>
      <c r="BN27" s="371"/>
      <c r="BO27" s="371"/>
      <c r="BP27" s="371"/>
      <c r="BQ27" s="371"/>
      <c r="BR27" s="372"/>
      <c r="BS27" s="380"/>
      <c r="BT27" s="381"/>
      <c r="BU27" s="381"/>
      <c r="BV27" s="381"/>
      <c r="BW27" s="381"/>
      <c r="BX27" s="382"/>
      <c r="BY27" s="380"/>
      <c r="BZ27" s="381"/>
      <c r="CA27" s="381"/>
      <c r="CB27" s="381"/>
      <c r="CC27" s="381"/>
      <c r="CD27" s="382"/>
      <c r="CE27" s="380"/>
      <c r="CF27" s="381"/>
      <c r="CG27" s="381"/>
      <c r="CH27" s="381"/>
      <c r="CI27" s="381"/>
      <c r="CJ27" s="382"/>
      <c r="CK27" s="380"/>
      <c r="CL27" s="381"/>
      <c r="CM27" s="381"/>
      <c r="CN27" s="381"/>
      <c r="CO27" s="381"/>
      <c r="CP27" s="381"/>
      <c r="CQ27" s="382"/>
      <c r="CR27" s="380"/>
      <c r="CS27" s="381"/>
      <c r="CT27" s="381"/>
      <c r="CU27" s="381"/>
      <c r="CV27" s="381"/>
      <c r="CW27" s="381"/>
      <c r="CX27" s="382"/>
      <c r="CY27" s="380"/>
      <c r="CZ27" s="381"/>
      <c r="DA27" s="381"/>
      <c r="DB27" s="381"/>
      <c r="DC27" s="381"/>
      <c r="DD27" s="381"/>
      <c r="DE27" s="382"/>
      <c r="DF27" s="380"/>
      <c r="DG27" s="381"/>
      <c r="DH27" s="381"/>
      <c r="DI27" s="381"/>
      <c r="DJ27" s="381"/>
      <c r="DK27" s="381"/>
      <c r="DL27" s="382"/>
      <c r="DM27" s="380"/>
      <c r="DN27" s="381"/>
      <c r="DO27" s="381"/>
      <c r="DP27" s="381"/>
      <c r="DQ27" s="381"/>
      <c r="DR27" s="381"/>
      <c r="DS27" s="382"/>
    </row>
    <row r="28" spans="1:123" s="16" customFormat="1" ht="12">
      <c r="A28" s="383">
        <v>1</v>
      </c>
      <c r="B28" s="383"/>
      <c r="C28" s="383"/>
      <c r="D28" s="383">
        <v>2</v>
      </c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>
        <v>3</v>
      </c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>
        <v>4</v>
      </c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>
        <v>5</v>
      </c>
      <c r="AL28" s="383"/>
      <c r="AM28" s="383"/>
      <c r="AN28" s="383"/>
      <c r="AO28" s="383"/>
      <c r="AP28" s="383"/>
      <c r="AQ28" s="383"/>
      <c r="AR28" s="383">
        <v>6</v>
      </c>
      <c r="AS28" s="383"/>
      <c r="AT28" s="383"/>
      <c r="AU28" s="383"/>
      <c r="AV28" s="383"/>
      <c r="AW28" s="383"/>
      <c r="AX28" s="383">
        <v>7</v>
      </c>
      <c r="AY28" s="383"/>
      <c r="AZ28" s="383"/>
      <c r="BA28" s="383"/>
      <c r="BB28" s="383"/>
      <c r="BC28" s="383"/>
      <c r="BD28" s="383"/>
      <c r="BE28" s="383">
        <v>8</v>
      </c>
      <c r="BF28" s="383"/>
      <c r="BG28" s="383"/>
      <c r="BH28" s="383"/>
      <c r="BI28" s="383"/>
      <c r="BJ28" s="383"/>
      <c r="BK28" s="383"/>
      <c r="BL28" s="383">
        <v>9</v>
      </c>
      <c r="BM28" s="383"/>
      <c r="BN28" s="383"/>
      <c r="BO28" s="383"/>
      <c r="BP28" s="383"/>
      <c r="BQ28" s="383"/>
      <c r="BR28" s="383"/>
      <c r="BS28" s="383">
        <v>10</v>
      </c>
      <c r="BT28" s="383"/>
      <c r="BU28" s="383"/>
      <c r="BV28" s="383"/>
      <c r="BW28" s="383"/>
      <c r="BX28" s="383"/>
      <c r="BY28" s="383">
        <v>11</v>
      </c>
      <c r="BZ28" s="383"/>
      <c r="CA28" s="383"/>
      <c r="CB28" s="383"/>
      <c r="CC28" s="383"/>
      <c r="CD28" s="383"/>
      <c r="CE28" s="383">
        <v>12</v>
      </c>
      <c r="CF28" s="383"/>
      <c r="CG28" s="383"/>
      <c r="CH28" s="383"/>
      <c r="CI28" s="383"/>
      <c r="CJ28" s="383"/>
      <c r="CK28" s="383">
        <v>13</v>
      </c>
      <c r="CL28" s="383"/>
      <c r="CM28" s="383"/>
      <c r="CN28" s="383"/>
      <c r="CO28" s="383"/>
      <c r="CP28" s="383"/>
      <c r="CQ28" s="383"/>
      <c r="CR28" s="383">
        <v>14</v>
      </c>
      <c r="CS28" s="383"/>
      <c r="CT28" s="383"/>
      <c r="CU28" s="383"/>
      <c r="CV28" s="383"/>
      <c r="CW28" s="383"/>
      <c r="CX28" s="383"/>
      <c r="CY28" s="383">
        <v>15</v>
      </c>
      <c r="CZ28" s="383"/>
      <c r="DA28" s="383"/>
      <c r="DB28" s="383"/>
      <c r="DC28" s="383"/>
      <c r="DD28" s="383"/>
      <c r="DE28" s="383"/>
      <c r="DF28" s="383">
        <v>16</v>
      </c>
      <c r="DG28" s="383"/>
      <c r="DH28" s="383"/>
      <c r="DI28" s="383"/>
      <c r="DJ28" s="383"/>
      <c r="DK28" s="383"/>
      <c r="DL28" s="383"/>
      <c r="DM28" s="383">
        <v>17</v>
      </c>
      <c r="DN28" s="383"/>
      <c r="DO28" s="383"/>
      <c r="DP28" s="383"/>
      <c r="DQ28" s="383"/>
      <c r="DR28" s="383"/>
      <c r="DS28" s="383"/>
    </row>
    <row r="29" spans="1:123" ht="62.25" customHeight="1">
      <c r="A29" s="21">
        <v>1</v>
      </c>
      <c r="B29" s="21"/>
      <c r="C29" s="21"/>
      <c r="D29" s="388" t="s">
        <v>355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 t="s">
        <v>322</v>
      </c>
      <c r="AL29" s="21"/>
      <c r="AM29" s="21"/>
      <c r="AN29" s="21"/>
      <c r="AO29" s="21"/>
      <c r="AP29" s="21"/>
      <c r="AQ29" s="21"/>
      <c r="AR29" s="21">
        <v>6</v>
      </c>
      <c r="AS29" s="21"/>
      <c r="AT29" s="21"/>
      <c r="AU29" s="21"/>
      <c r="AV29" s="21"/>
      <c r="AW29" s="21"/>
      <c r="AX29" s="21" t="s">
        <v>322</v>
      </c>
      <c r="AY29" s="21"/>
      <c r="AZ29" s="21"/>
      <c r="BA29" s="21"/>
      <c r="BB29" s="21"/>
      <c r="BC29" s="21"/>
      <c r="BD29" s="21"/>
      <c r="BE29" s="21">
        <v>0.4</v>
      </c>
      <c r="BF29" s="21"/>
      <c r="BG29" s="21"/>
      <c r="BH29" s="21"/>
      <c r="BI29" s="21"/>
      <c r="BJ29" s="21"/>
      <c r="BK29" s="21"/>
      <c r="BL29" s="21">
        <v>1</v>
      </c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>
        <v>1</v>
      </c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>
        <v>1</v>
      </c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</row>
    <row r="30" spans="1:123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</row>
    <row r="33" spans="1:123" s="1" customFormat="1" ht="11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8" t="s">
        <v>226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8" t="s">
        <v>227</v>
      </c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</row>
    <row r="34" spans="1:123" s="1" customFormat="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0" t="s">
        <v>13</v>
      </c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 t="s">
        <v>14</v>
      </c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 t="s">
        <v>15</v>
      </c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</row>
    <row r="35" spans="1:123" s="1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</row>
    <row r="36" spans="1:123" s="1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</row>
    <row r="37" spans="1:123" s="1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</row>
    <row r="38" spans="1:123" s="1" customFormat="1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</row>
    <row r="39" spans="1:123" s="1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</row>
    <row r="40" spans="1:123" s="1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</row>
    <row r="41" spans="1:123" s="1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</row>
    <row r="42" spans="1:123" s="1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</row>
    <row r="43" spans="1:123" s="1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</row>
    <row r="44" spans="1:123" s="1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</row>
    <row r="45" spans="1:123" s="1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</row>
    <row r="46" spans="1:123" s="1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</row>
    <row r="47" spans="1:123" s="1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</row>
    <row r="48" spans="1:123" s="1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</row>
    <row r="49" spans="1:123" s="1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</row>
    <row r="50" spans="1:123" s="1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</row>
    <row r="51" spans="1:123" s="1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</row>
    <row r="52" spans="1:123" s="1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</row>
    <row r="53" spans="1:123" s="1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</row>
    <row r="54" spans="1:123" s="1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</row>
    <row r="55" spans="1:123" s="1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</row>
    <row r="56" ht="15" customHeight="1"/>
    <row r="57" ht="15" customHeight="1"/>
    <row r="62" ht="15" customHeight="1"/>
    <row r="63" ht="15" customHeight="1"/>
    <row r="71" ht="15" customHeight="1"/>
    <row r="72" spans="1:123" s="4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</row>
  </sheetData>
  <sheetProtection/>
  <mergeCells count="117">
    <mergeCell ref="CK30:CQ30"/>
    <mergeCell ref="CR30:CX30"/>
    <mergeCell ref="CY30:DE30"/>
    <mergeCell ref="DF30:DL30"/>
    <mergeCell ref="DM30:DS30"/>
    <mergeCell ref="AX30:BD30"/>
    <mergeCell ref="BE30:BK30"/>
    <mergeCell ref="BL30:BR30"/>
    <mergeCell ref="BS30:BX30"/>
    <mergeCell ref="BY30:CD30"/>
    <mergeCell ref="CE30:CJ30"/>
    <mergeCell ref="A30:C30"/>
    <mergeCell ref="D30:N30"/>
    <mergeCell ref="O30:Y30"/>
    <mergeCell ref="Z30:AJ30"/>
    <mergeCell ref="AK30:AQ30"/>
    <mergeCell ref="AR30:AW30"/>
    <mergeCell ref="A29:C29"/>
    <mergeCell ref="D29:N29"/>
    <mergeCell ref="A13:C13"/>
    <mergeCell ref="A14:C14"/>
    <mergeCell ref="D13:N27"/>
    <mergeCell ref="A23:C23"/>
    <mergeCell ref="A25:C25"/>
    <mergeCell ref="A15:C15"/>
    <mergeCell ref="A16:C16"/>
    <mergeCell ref="A18:C18"/>
    <mergeCell ref="O28:Y28"/>
    <mergeCell ref="Z28:AJ28"/>
    <mergeCell ref="A28:C28"/>
    <mergeCell ref="D28:N28"/>
    <mergeCell ref="A19:C19"/>
    <mergeCell ref="A27:C27"/>
    <mergeCell ref="AS8:BK8"/>
    <mergeCell ref="BR8:BX8"/>
    <mergeCell ref="Y10:CT10"/>
    <mergeCell ref="Y11:CT11"/>
    <mergeCell ref="A7:DS7"/>
    <mergeCell ref="AK13:AW13"/>
    <mergeCell ref="O13:Y27"/>
    <mergeCell ref="AK14:AW14"/>
    <mergeCell ref="AK28:AQ28"/>
    <mergeCell ref="O29:Y29"/>
    <mergeCell ref="Z29:AJ29"/>
    <mergeCell ref="BL22:BR22"/>
    <mergeCell ref="BL24:BR24"/>
    <mergeCell ref="BL23:BR23"/>
    <mergeCell ref="BL25:BR25"/>
    <mergeCell ref="AK15:AQ27"/>
    <mergeCell ref="AR15:AW27"/>
    <mergeCell ref="AX13:BK13"/>
    <mergeCell ref="BL13:DS13"/>
    <mergeCell ref="AX14:BK14"/>
    <mergeCell ref="BL14:DS14"/>
    <mergeCell ref="BL15:BR15"/>
    <mergeCell ref="BE15:BK27"/>
    <mergeCell ref="BL20:BR20"/>
    <mergeCell ref="BL16:BR16"/>
    <mergeCell ref="BS16:CJ16"/>
    <mergeCell ref="CK16:DL16"/>
    <mergeCell ref="AX15:BD27"/>
    <mergeCell ref="BL21:BR21"/>
    <mergeCell ref="AK29:AQ29"/>
    <mergeCell ref="BS15:CJ15"/>
    <mergeCell ref="CK15:DL15"/>
    <mergeCell ref="DM15:DS27"/>
    <mergeCell ref="BS18:BX27"/>
    <mergeCell ref="BY18:CD27"/>
    <mergeCell ref="CE18:CJ27"/>
    <mergeCell ref="BL18:BR18"/>
    <mergeCell ref="CK18:CQ27"/>
    <mergeCell ref="CR18:CX27"/>
    <mergeCell ref="CY18:DE27"/>
    <mergeCell ref="DF18:DL27"/>
    <mergeCell ref="BL19:BR19"/>
    <mergeCell ref="BL27:BR27"/>
    <mergeCell ref="BL26:BR26"/>
    <mergeCell ref="AR28:AW28"/>
    <mergeCell ref="AX28:BD28"/>
    <mergeCell ref="BE28:BK28"/>
    <mergeCell ref="BL28:BR28"/>
    <mergeCell ref="BS28:BX28"/>
    <mergeCell ref="BY28:CD28"/>
    <mergeCell ref="CE28:CJ28"/>
    <mergeCell ref="CK28:CQ28"/>
    <mergeCell ref="CR28:CX28"/>
    <mergeCell ref="CY28:DE28"/>
    <mergeCell ref="DF28:DL28"/>
    <mergeCell ref="DM28:DS28"/>
    <mergeCell ref="AR29:AW29"/>
    <mergeCell ref="AX29:BD29"/>
    <mergeCell ref="BE29:BK29"/>
    <mergeCell ref="BL29:BR29"/>
    <mergeCell ref="BS29:BX29"/>
    <mergeCell ref="BY29:CD29"/>
    <mergeCell ref="CE29:CJ29"/>
    <mergeCell ref="CK29:CQ29"/>
    <mergeCell ref="CR29:CX29"/>
    <mergeCell ref="CY29:DE29"/>
    <mergeCell ref="DF29:DL29"/>
    <mergeCell ref="DM29:DS29"/>
    <mergeCell ref="BL17:BR17"/>
    <mergeCell ref="BS17:CJ17"/>
    <mergeCell ref="CK17:DL17"/>
    <mergeCell ref="A17:C17"/>
    <mergeCell ref="A20:C20"/>
    <mergeCell ref="A26:C26"/>
    <mergeCell ref="A21:C21"/>
    <mergeCell ref="A22:C22"/>
    <mergeCell ref="A24:C24"/>
    <mergeCell ref="Z13:AJ27"/>
    <mergeCell ref="V33:AX33"/>
    <mergeCell ref="AY33:CD33"/>
    <mergeCell ref="CE33:CW33"/>
    <mergeCell ref="V34:AX34"/>
    <mergeCell ref="AY34:CD34"/>
    <mergeCell ref="CE34:CW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DK55"/>
  <sheetViews>
    <sheetView zoomScalePageLayoutView="0" workbookViewId="0" topLeftCell="A1">
      <selection activeCell="AZ2" sqref="AZ2"/>
    </sheetView>
  </sheetViews>
  <sheetFormatPr defaultColWidth="1.12109375" defaultRowHeight="12.75"/>
  <cols>
    <col min="1" max="115" width="1.12109375" style="5" customWidth="1"/>
    <col min="116" max="16384" width="1.12109375" style="5" customWidth="1"/>
  </cols>
  <sheetData>
    <row r="1" s="1" customFormat="1" ht="11.25">
      <c r="CB1" s="2" t="s">
        <v>135</v>
      </c>
    </row>
    <row r="2" s="1" customFormat="1" ht="11.25">
      <c r="CB2" s="2" t="s">
        <v>16</v>
      </c>
    </row>
    <row r="3" s="1" customFormat="1" ht="11.25">
      <c r="CB3" s="2" t="s">
        <v>5</v>
      </c>
    </row>
    <row r="4" ht="12.75">
      <c r="CB4" s="11"/>
    </row>
    <row r="5" ht="12.75">
      <c r="CB5" s="11"/>
    </row>
    <row r="6" spans="1:80" s="6" customFormat="1" ht="15.75">
      <c r="A6" s="34" t="s">
        <v>224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</row>
    <row r="7" spans="1:80" s="6" customFormat="1" ht="15.75">
      <c r="A7" s="34" t="s">
        <v>223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8" spans="1:80" s="6" customFormat="1" ht="15.75">
      <c r="A8" s="34" t="s">
        <v>222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0" s="6" customFormat="1" ht="15.75">
      <c r="A9" s="34" t="s">
        <v>221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</row>
    <row r="11" spans="4:77" ht="15" customHeight="1">
      <c r="D11" s="18" t="s">
        <v>225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</row>
    <row r="12" spans="4:77" s="3" customFormat="1" ht="10.5">
      <c r="D12" s="33" t="s">
        <v>4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4:77" ht="15" customHeight="1">
      <c r="D13" s="18" t="s">
        <v>349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5" spans="1:115" ht="12.75">
      <c r="A15" s="225" t="s">
        <v>220</v>
      </c>
      <c r="B15" s="71"/>
      <c r="C15" s="71"/>
      <c r="D15" s="71"/>
      <c r="E15" s="72"/>
      <c r="F15" s="392" t="s">
        <v>219</v>
      </c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225" t="s">
        <v>33</v>
      </c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2"/>
      <c r="CC15" s="225" t="s">
        <v>33</v>
      </c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2"/>
    </row>
    <row r="16" spans="1:115" ht="12.75">
      <c r="A16" s="35">
        <v>1</v>
      </c>
      <c r="B16" s="36"/>
      <c r="C16" s="36"/>
      <c r="D16" s="36"/>
      <c r="E16" s="37"/>
      <c r="F16" s="44" t="s">
        <v>218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0" t="s">
        <v>208</v>
      </c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2"/>
      <c r="CC16" s="79">
        <v>31</v>
      </c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1"/>
    </row>
    <row r="17" spans="1:115" ht="12.75">
      <c r="A17" s="38"/>
      <c r="B17" s="39"/>
      <c r="C17" s="39"/>
      <c r="D17" s="39"/>
      <c r="E17" s="40"/>
      <c r="F17" s="101" t="s">
        <v>217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  <c r="AT17" s="101" t="s">
        <v>101</v>
      </c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3"/>
      <c r="CC17" s="402"/>
      <c r="CD17" s="403"/>
      <c r="CE17" s="403"/>
      <c r="CF17" s="403"/>
      <c r="CG17" s="403"/>
      <c r="CH17" s="403"/>
      <c r="CI17" s="403"/>
      <c r="CJ17" s="403"/>
      <c r="CK17" s="403"/>
      <c r="CL17" s="403"/>
      <c r="CM17" s="403"/>
      <c r="CN17" s="403"/>
      <c r="CO17" s="403"/>
      <c r="CP17" s="403"/>
      <c r="CQ17" s="403"/>
      <c r="CR17" s="403"/>
      <c r="CS17" s="403"/>
      <c r="CT17" s="403"/>
      <c r="CU17" s="403"/>
      <c r="CV17" s="403"/>
      <c r="CW17" s="403"/>
      <c r="CX17" s="403"/>
      <c r="CY17" s="403"/>
      <c r="CZ17" s="403"/>
      <c r="DA17" s="403"/>
      <c r="DB17" s="403"/>
      <c r="DC17" s="403"/>
      <c r="DD17" s="403"/>
      <c r="DE17" s="403"/>
      <c r="DF17" s="403"/>
      <c r="DG17" s="403"/>
      <c r="DH17" s="403"/>
      <c r="DI17" s="403"/>
      <c r="DJ17" s="403"/>
      <c r="DK17" s="404"/>
    </row>
    <row r="18" spans="1:115" ht="12.75">
      <c r="A18" s="41"/>
      <c r="B18" s="42"/>
      <c r="C18" s="42"/>
      <c r="D18" s="42"/>
      <c r="E18" s="43"/>
      <c r="F18" s="59" t="s">
        <v>216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3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24"/>
      <c r="CC18" s="393"/>
      <c r="CD18" s="394"/>
      <c r="CE18" s="394"/>
      <c r="CF18" s="394"/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4"/>
      <c r="CY18" s="394"/>
      <c r="CZ18" s="394"/>
      <c r="DA18" s="394"/>
      <c r="DB18" s="394"/>
      <c r="DC18" s="394"/>
      <c r="DD18" s="394"/>
      <c r="DE18" s="394"/>
      <c r="DF18" s="394"/>
      <c r="DG18" s="394"/>
      <c r="DH18" s="394"/>
      <c r="DI18" s="394"/>
      <c r="DJ18" s="394"/>
      <c r="DK18" s="395"/>
    </row>
    <row r="19" spans="1:115" ht="12.75">
      <c r="A19" s="176" t="s">
        <v>88</v>
      </c>
      <c r="B19" s="145"/>
      <c r="C19" s="145"/>
      <c r="D19" s="145"/>
      <c r="E19" s="146"/>
      <c r="F19" s="44" t="s">
        <v>215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30" t="s">
        <v>208</v>
      </c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2"/>
      <c r="CC19" s="79">
        <v>0</v>
      </c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1"/>
    </row>
    <row r="20" spans="1:115" ht="12.75">
      <c r="A20" s="147"/>
      <c r="B20" s="148"/>
      <c r="C20" s="148"/>
      <c r="D20" s="148"/>
      <c r="E20" s="14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23" t="s">
        <v>101</v>
      </c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24"/>
      <c r="CC20" s="393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5"/>
    </row>
    <row r="21" spans="1:115" ht="12.75">
      <c r="A21" s="176" t="s">
        <v>214</v>
      </c>
      <c r="B21" s="145"/>
      <c r="C21" s="145"/>
      <c r="D21" s="145"/>
      <c r="E21" s="146"/>
      <c r="F21" s="44" t="s">
        <v>213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30" t="s">
        <v>208</v>
      </c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2"/>
      <c r="CC21" s="79">
        <v>0</v>
      </c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1"/>
    </row>
    <row r="22" spans="1:115" ht="12.75">
      <c r="A22" s="147"/>
      <c r="B22" s="148"/>
      <c r="C22" s="148"/>
      <c r="D22" s="148"/>
      <c r="E22" s="14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3" t="s">
        <v>101</v>
      </c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24"/>
      <c r="CC22" s="393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4"/>
      <c r="DD22" s="394"/>
      <c r="DE22" s="394"/>
      <c r="DF22" s="394"/>
      <c r="DG22" s="394"/>
      <c r="DH22" s="394"/>
      <c r="DI22" s="394"/>
      <c r="DJ22" s="394"/>
      <c r="DK22" s="395"/>
    </row>
    <row r="23" spans="1:115" ht="12.75">
      <c r="A23" s="176" t="s">
        <v>212</v>
      </c>
      <c r="B23" s="145"/>
      <c r="C23" s="145"/>
      <c r="D23" s="145"/>
      <c r="E23" s="146"/>
      <c r="F23" s="44" t="s">
        <v>211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30" t="s">
        <v>208</v>
      </c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2"/>
      <c r="CC23" s="79">
        <v>14</v>
      </c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1"/>
    </row>
    <row r="24" spans="1:115" ht="12.75">
      <c r="A24" s="147"/>
      <c r="B24" s="148"/>
      <c r="C24" s="148"/>
      <c r="D24" s="148"/>
      <c r="E24" s="14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23" t="s">
        <v>101</v>
      </c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24"/>
      <c r="CC24" s="393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  <c r="DD24" s="394"/>
      <c r="DE24" s="394"/>
      <c r="DF24" s="394"/>
      <c r="DG24" s="394"/>
      <c r="DH24" s="394"/>
      <c r="DI24" s="394"/>
      <c r="DJ24" s="394"/>
      <c r="DK24" s="395"/>
    </row>
    <row r="25" spans="1:115" ht="12.75">
      <c r="A25" s="176" t="s">
        <v>210</v>
      </c>
      <c r="B25" s="145"/>
      <c r="C25" s="145"/>
      <c r="D25" s="145"/>
      <c r="E25" s="146"/>
      <c r="F25" s="44" t="s">
        <v>209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30" t="s">
        <v>208</v>
      </c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2"/>
      <c r="CC25" s="79">
        <v>17</v>
      </c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1"/>
    </row>
    <row r="26" spans="1:115" ht="12.75">
      <c r="A26" s="147"/>
      <c r="B26" s="148"/>
      <c r="C26" s="148"/>
      <c r="D26" s="148"/>
      <c r="E26" s="14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23" t="s">
        <v>101</v>
      </c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24"/>
      <c r="CC26" s="393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5"/>
    </row>
    <row r="27" spans="1:115" ht="14.25" customHeight="1">
      <c r="A27" s="225">
        <v>2</v>
      </c>
      <c r="B27" s="71"/>
      <c r="C27" s="71"/>
      <c r="D27" s="71"/>
      <c r="E27" s="72"/>
      <c r="F27" s="70" t="s">
        <v>207</v>
      </c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7"/>
      <c r="AT27" s="30" t="s">
        <v>203</v>
      </c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2"/>
      <c r="CC27" s="207">
        <f>SUM('Форма 8.1.'!AL46:AO53)*SUM('Форма 8.1.'!BH46:BK53)/CC16</f>
        <v>0</v>
      </c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9"/>
    </row>
    <row r="28" spans="1:115" ht="12.75" customHeight="1">
      <c r="A28" s="294"/>
      <c r="B28" s="74"/>
      <c r="C28" s="74"/>
      <c r="D28" s="74"/>
      <c r="E28" s="75"/>
      <c r="F28" s="73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90"/>
      <c r="AT28" s="101" t="s">
        <v>202</v>
      </c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3"/>
      <c r="CC28" s="396"/>
      <c r="CD28" s="397"/>
      <c r="CE28" s="397"/>
      <c r="CF28" s="397"/>
      <c r="CG28" s="397"/>
      <c r="CH28" s="397"/>
      <c r="CI28" s="397"/>
      <c r="CJ28" s="397"/>
      <c r="CK28" s="397"/>
      <c r="CL28" s="397"/>
      <c r="CM28" s="397"/>
      <c r="CN28" s="397"/>
      <c r="CO28" s="397"/>
      <c r="CP28" s="397"/>
      <c r="CQ28" s="397"/>
      <c r="CR28" s="397"/>
      <c r="CS28" s="397"/>
      <c r="CT28" s="397"/>
      <c r="CU28" s="397"/>
      <c r="CV28" s="397"/>
      <c r="CW28" s="397"/>
      <c r="CX28" s="397"/>
      <c r="CY28" s="397"/>
      <c r="CZ28" s="397"/>
      <c r="DA28" s="397"/>
      <c r="DB28" s="397"/>
      <c r="DC28" s="397"/>
      <c r="DD28" s="397"/>
      <c r="DE28" s="397"/>
      <c r="DF28" s="397"/>
      <c r="DG28" s="397"/>
      <c r="DH28" s="397"/>
      <c r="DI28" s="397"/>
      <c r="DJ28" s="397"/>
      <c r="DK28" s="398"/>
    </row>
    <row r="29" spans="1:115" ht="12.75">
      <c r="A29" s="294"/>
      <c r="B29" s="74"/>
      <c r="C29" s="74"/>
      <c r="D29" s="74"/>
      <c r="E29" s="75"/>
      <c r="F29" s="73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90"/>
      <c r="AT29" s="101" t="s">
        <v>199</v>
      </c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3"/>
      <c r="CC29" s="396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8"/>
    </row>
    <row r="30" spans="1:115" ht="12.75">
      <c r="A30" s="294"/>
      <c r="B30" s="74"/>
      <c r="C30" s="74"/>
      <c r="D30" s="74"/>
      <c r="E30" s="75"/>
      <c r="F30" s="73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90"/>
      <c r="AT30" s="101" t="s">
        <v>201</v>
      </c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3"/>
      <c r="CC30" s="396"/>
      <c r="CD30" s="397"/>
      <c r="CE30" s="397"/>
      <c r="CF30" s="397"/>
      <c r="CG30" s="397"/>
      <c r="CH30" s="397"/>
      <c r="CI30" s="397"/>
      <c r="CJ30" s="397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7"/>
      <c r="DB30" s="397"/>
      <c r="DC30" s="397"/>
      <c r="DD30" s="397"/>
      <c r="DE30" s="397"/>
      <c r="DF30" s="397"/>
      <c r="DG30" s="397"/>
      <c r="DH30" s="397"/>
      <c r="DI30" s="397"/>
      <c r="DJ30" s="397"/>
      <c r="DK30" s="398"/>
    </row>
    <row r="31" spans="1:115" ht="12.75">
      <c r="A31" s="294"/>
      <c r="B31" s="74"/>
      <c r="C31" s="74"/>
      <c r="D31" s="74"/>
      <c r="E31" s="75"/>
      <c r="F31" s="73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90"/>
      <c r="AT31" s="101" t="s">
        <v>197</v>
      </c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3"/>
      <c r="CC31" s="396"/>
      <c r="CD31" s="397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7"/>
      <c r="DB31" s="397"/>
      <c r="DC31" s="397"/>
      <c r="DD31" s="397"/>
      <c r="DE31" s="397"/>
      <c r="DF31" s="397"/>
      <c r="DG31" s="397"/>
      <c r="DH31" s="397"/>
      <c r="DI31" s="397"/>
      <c r="DJ31" s="397"/>
      <c r="DK31" s="398"/>
    </row>
    <row r="32" spans="1:115" ht="12.75">
      <c r="A32" s="294"/>
      <c r="B32" s="74"/>
      <c r="C32" s="74"/>
      <c r="D32" s="74"/>
      <c r="E32" s="75"/>
      <c r="F32" s="73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90"/>
      <c r="AT32" s="101" t="s">
        <v>205</v>
      </c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3"/>
      <c r="CC32" s="396"/>
      <c r="CD32" s="397"/>
      <c r="CE32" s="397"/>
      <c r="CF32" s="397"/>
      <c r="CG32" s="397"/>
      <c r="CH32" s="397"/>
      <c r="CI32" s="397"/>
      <c r="CJ32" s="397"/>
      <c r="CK32" s="397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397"/>
      <c r="CW32" s="397"/>
      <c r="CX32" s="397"/>
      <c r="CY32" s="397"/>
      <c r="CZ32" s="397"/>
      <c r="DA32" s="397"/>
      <c r="DB32" s="397"/>
      <c r="DC32" s="397"/>
      <c r="DD32" s="397"/>
      <c r="DE32" s="397"/>
      <c r="DF32" s="397"/>
      <c r="DG32" s="397"/>
      <c r="DH32" s="397"/>
      <c r="DI32" s="397"/>
      <c r="DJ32" s="397"/>
      <c r="DK32" s="398"/>
    </row>
    <row r="33" spans="1:115" ht="12.75">
      <c r="A33" s="76"/>
      <c r="B33" s="77"/>
      <c r="C33" s="77"/>
      <c r="D33" s="77"/>
      <c r="E33" s="78"/>
      <c r="F33" s="228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30"/>
      <c r="AT33" s="23" t="s">
        <v>204</v>
      </c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24"/>
      <c r="CC33" s="399"/>
      <c r="CD33" s="400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00"/>
      <c r="CX33" s="400"/>
      <c r="CY33" s="400"/>
      <c r="CZ33" s="400"/>
      <c r="DA33" s="400"/>
      <c r="DB33" s="400"/>
      <c r="DC33" s="400"/>
      <c r="DD33" s="400"/>
      <c r="DE33" s="400"/>
      <c r="DF33" s="400"/>
      <c r="DG33" s="400"/>
      <c r="DH33" s="400"/>
      <c r="DI33" s="400"/>
      <c r="DJ33" s="400"/>
      <c r="DK33" s="401"/>
    </row>
    <row r="34" spans="1:115" ht="14.25" customHeight="1">
      <c r="A34" s="225">
        <v>3</v>
      </c>
      <c r="B34" s="71"/>
      <c r="C34" s="71"/>
      <c r="D34" s="71"/>
      <c r="E34" s="72"/>
      <c r="F34" s="70" t="s">
        <v>206</v>
      </c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7"/>
      <c r="AT34" s="30" t="s">
        <v>200</v>
      </c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2"/>
      <c r="CC34" s="207">
        <f>SUM('Форма 8.1.'!BH46:BK53)/CC16</f>
        <v>0</v>
      </c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9"/>
    </row>
    <row r="35" spans="1:115" ht="12.75" customHeight="1">
      <c r="A35" s="294"/>
      <c r="B35" s="74"/>
      <c r="C35" s="74"/>
      <c r="D35" s="74"/>
      <c r="E35" s="75"/>
      <c r="F35" s="73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90"/>
      <c r="AT35" s="101" t="s">
        <v>199</v>
      </c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3"/>
      <c r="CC35" s="396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8"/>
    </row>
    <row r="36" spans="1:115" ht="12.75">
      <c r="A36" s="294"/>
      <c r="B36" s="74"/>
      <c r="C36" s="74"/>
      <c r="D36" s="74"/>
      <c r="E36" s="75"/>
      <c r="F36" s="73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90"/>
      <c r="AT36" s="101" t="s">
        <v>198</v>
      </c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3"/>
      <c r="CC36" s="396"/>
      <c r="CD36" s="397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7"/>
      <c r="DE36" s="397"/>
      <c r="DF36" s="397"/>
      <c r="DG36" s="397"/>
      <c r="DH36" s="397"/>
      <c r="DI36" s="397"/>
      <c r="DJ36" s="397"/>
      <c r="DK36" s="398"/>
    </row>
    <row r="37" spans="1:115" ht="12.75">
      <c r="A37" s="294"/>
      <c r="B37" s="74"/>
      <c r="C37" s="74"/>
      <c r="D37" s="74"/>
      <c r="E37" s="75"/>
      <c r="F37" s="73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90"/>
      <c r="AT37" s="101" t="s">
        <v>197</v>
      </c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3"/>
      <c r="CC37" s="396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/>
      <c r="DF37" s="397"/>
      <c r="DG37" s="397"/>
      <c r="DH37" s="397"/>
      <c r="DI37" s="397"/>
      <c r="DJ37" s="397"/>
      <c r="DK37" s="398"/>
    </row>
    <row r="38" spans="1:115" ht="12.75">
      <c r="A38" s="294"/>
      <c r="B38" s="74"/>
      <c r="C38" s="74"/>
      <c r="D38" s="74"/>
      <c r="E38" s="75"/>
      <c r="F38" s="73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90"/>
      <c r="AT38" s="101" t="s">
        <v>205</v>
      </c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3"/>
      <c r="CC38" s="396"/>
      <c r="CD38" s="397"/>
      <c r="CE38" s="397"/>
      <c r="CF38" s="397"/>
      <c r="CG38" s="397"/>
      <c r="CH38" s="397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398"/>
    </row>
    <row r="39" spans="1:115" ht="12.75">
      <c r="A39" s="76"/>
      <c r="B39" s="77"/>
      <c r="C39" s="77"/>
      <c r="D39" s="77"/>
      <c r="E39" s="78"/>
      <c r="F39" s="228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30"/>
      <c r="AT39" s="23" t="s">
        <v>204</v>
      </c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24"/>
      <c r="CC39" s="399"/>
      <c r="CD39" s="400"/>
      <c r="CE39" s="400"/>
      <c r="CF39" s="400"/>
      <c r="CG39" s="400"/>
      <c r="CH39" s="400"/>
      <c r="CI39" s="400"/>
      <c r="CJ39" s="400"/>
      <c r="CK39" s="400"/>
      <c r="CL39" s="400"/>
      <c r="CM39" s="400"/>
      <c r="CN39" s="400"/>
      <c r="CO39" s="400"/>
      <c r="CP39" s="400"/>
      <c r="CQ39" s="400"/>
      <c r="CR39" s="400"/>
      <c r="CS39" s="400"/>
      <c r="CT39" s="400"/>
      <c r="CU39" s="400"/>
      <c r="CV39" s="400"/>
      <c r="CW39" s="400"/>
      <c r="CX39" s="400"/>
      <c r="CY39" s="400"/>
      <c r="CZ39" s="400"/>
      <c r="DA39" s="400"/>
      <c r="DB39" s="400"/>
      <c r="DC39" s="400"/>
      <c r="DD39" s="400"/>
      <c r="DE39" s="400"/>
      <c r="DF39" s="400"/>
      <c r="DG39" s="400"/>
      <c r="DH39" s="400"/>
      <c r="DI39" s="400"/>
      <c r="DJ39" s="400"/>
      <c r="DK39" s="401"/>
    </row>
    <row r="40" spans="1:115" ht="14.25" customHeight="1">
      <c r="A40" s="225">
        <v>4</v>
      </c>
      <c r="B40" s="71"/>
      <c r="C40" s="71"/>
      <c r="D40" s="71"/>
      <c r="E40" s="72"/>
      <c r="F40" s="70" t="s">
        <v>320</v>
      </c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7"/>
      <c r="AT40" s="30" t="s">
        <v>203</v>
      </c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2"/>
      <c r="CC40" s="207">
        <f>SUM('Форма 8.1.'!AL46:AO53)*SUM('Форма 8.1.'!BH46:BK53)/CC16</f>
        <v>0</v>
      </c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9"/>
    </row>
    <row r="41" spans="1:115" ht="12.75" customHeight="1">
      <c r="A41" s="294"/>
      <c r="B41" s="74"/>
      <c r="C41" s="74"/>
      <c r="D41" s="74"/>
      <c r="E41" s="75"/>
      <c r="F41" s="73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90"/>
      <c r="AT41" s="101" t="s">
        <v>202</v>
      </c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3"/>
      <c r="CC41" s="396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7"/>
      <c r="CP41" s="397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A41" s="397"/>
      <c r="DB41" s="397"/>
      <c r="DC41" s="397"/>
      <c r="DD41" s="397"/>
      <c r="DE41" s="397"/>
      <c r="DF41" s="397"/>
      <c r="DG41" s="397"/>
      <c r="DH41" s="397"/>
      <c r="DI41" s="397"/>
      <c r="DJ41" s="397"/>
      <c r="DK41" s="398"/>
    </row>
    <row r="42" spans="1:115" ht="12.75">
      <c r="A42" s="294"/>
      <c r="B42" s="74"/>
      <c r="C42" s="74"/>
      <c r="D42" s="74"/>
      <c r="E42" s="75"/>
      <c r="F42" s="73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90"/>
      <c r="AT42" s="101" t="s">
        <v>199</v>
      </c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3"/>
      <c r="CC42" s="396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8"/>
    </row>
    <row r="43" spans="1:115" ht="12.75">
      <c r="A43" s="294"/>
      <c r="B43" s="74"/>
      <c r="C43" s="74"/>
      <c r="D43" s="74"/>
      <c r="E43" s="75"/>
      <c r="F43" s="73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90"/>
      <c r="AT43" s="101" t="s">
        <v>201</v>
      </c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3"/>
      <c r="CC43" s="396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8"/>
    </row>
    <row r="44" spans="1:115" ht="12.75">
      <c r="A44" s="294"/>
      <c r="B44" s="74"/>
      <c r="C44" s="74"/>
      <c r="D44" s="74"/>
      <c r="E44" s="75"/>
      <c r="F44" s="73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90"/>
      <c r="AT44" s="101" t="s">
        <v>197</v>
      </c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3"/>
      <c r="CC44" s="396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8"/>
    </row>
    <row r="45" spans="1:115" ht="12.75">
      <c r="A45" s="76"/>
      <c r="B45" s="77"/>
      <c r="C45" s="77"/>
      <c r="D45" s="77"/>
      <c r="E45" s="78"/>
      <c r="F45" s="228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30"/>
      <c r="AT45" s="23" t="s">
        <v>196</v>
      </c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24"/>
      <c r="CC45" s="399"/>
      <c r="CD45" s="400"/>
      <c r="CE45" s="400"/>
      <c r="CF45" s="400"/>
      <c r="CG45" s="400"/>
      <c r="CH45" s="400"/>
      <c r="CI45" s="400"/>
      <c r="CJ45" s="400"/>
      <c r="CK45" s="400"/>
      <c r="CL45" s="400"/>
      <c r="CM45" s="400"/>
      <c r="CN45" s="400"/>
      <c r="CO45" s="400"/>
      <c r="CP45" s="400"/>
      <c r="CQ45" s="400"/>
      <c r="CR45" s="400"/>
      <c r="CS45" s="400"/>
      <c r="CT45" s="400"/>
      <c r="CU45" s="400"/>
      <c r="CV45" s="400"/>
      <c r="CW45" s="400"/>
      <c r="CX45" s="400"/>
      <c r="CY45" s="400"/>
      <c r="CZ45" s="400"/>
      <c r="DA45" s="400"/>
      <c r="DB45" s="400"/>
      <c r="DC45" s="400"/>
      <c r="DD45" s="400"/>
      <c r="DE45" s="400"/>
      <c r="DF45" s="400"/>
      <c r="DG45" s="400"/>
      <c r="DH45" s="400"/>
      <c r="DI45" s="400"/>
      <c r="DJ45" s="400"/>
      <c r="DK45" s="401"/>
    </row>
    <row r="46" spans="1:115" ht="14.25" customHeight="1">
      <c r="A46" s="225">
        <v>5</v>
      </c>
      <c r="B46" s="71"/>
      <c r="C46" s="71"/>
      <c r="D46" s="71"/>
      <c r="E46" s="72"/>
      <c r="F46" s="70" t="s">
        <v>321</v>
      </c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7"/>
      <c r="AT46" s="30" t="s">
        <v>200</v>
      </c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2"/>
      <c r="CC46" s="207">
        <f>SUM('Форма 8.1.'!BH46:BK53)/CC16</f>
        <v>0</v>
      </c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9"/>
    </row>
    <row r="47" spans="1:115" ht="12.75" customHeight="1">
      <c r="A47" s="294"/>
      <c r="B47" s="74"/>
      <c r="C47" s="74"/>
      <c r="D47" s="74"/>
      <c r="E47" s="75"/>
      <c r="F47" s="73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90"/>
      <c r="AT47" s="101" t="s">
        <v>199</v>
      </c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3"/>
      <c r="CC47" s="396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397"/>
      <c r="CW47" s="397"/>
      <c r="CX47" s="397"/>
      <c r="CY47" s="397"/>
      <c r="CZ47" s="397"/>
      <c r="DA47" s="397"/>
      <c r="DB47" s="397"/>
      <c r="DC47" s="397"/>
      <c r="DD47" s="397"/>
      <c r="DE47" s="397"/>
      <c r="DF47" s="397"/>
      <c r="DG47" s="397"/>
      <c r="DH47" s="397"/>
      <c r="DI47" s="397"/>
      <c r="DJ47" s="397"/>
      <c r="DK47" s="398"/>
    </row>
    <row r="48" spans="1:115" ht="12.75">
      <c r="A48" s="294"/>
      <c r="B48" s="74"/>
      <c r="C48" s="74"/>
      <c r="D48" s="74"/>
      <c r="E48" s="75"/>
      <c r="F48" s="73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  <c r="AS48" s="390"/>
      <c r="AT48" s="101" t="s">
        <v>198</v>
      </c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3"/>
      <c r="CC48" s="396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397"/>
      <c r="CW48" s="397"/>
      <c r="CX48" s="397"/>
      <c r="CY48" s="397"/>
      <c r="CZ48" s="397"/>
      <c r="DA48" s="397"/>
      <c r="DB48" s="397"/>
      <c r="DC48" s="397"/>
      <c r="DD48" s="397"/>
      <c r="DE48" s="397"/>
      <c r="DF48" s="397"/>
      <c r="DG48" s="397"/>
      <c r="DH48" s="397"/>
      <c r="DI48" s="397"/>
      <c r="DJ48" s="397"/>
      <c r="DK48" s="398"/>
    </row>
    <row r="49" spans="1:115" ht="12.75">
      <c r="A49" s="294"/>
      <c r="B49" s="74"/>
      <c r="C49" s="74"/>
      <c r="D49" s="74"/>
      <c r="E49" s="75"/>
      <c r="F49" s="73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90"/>
      <c r="AT49" s="101" t="s">
        <v>197</v>
      </c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3"/>
      <c r="CC49" s="396"/>
      <c r="CD49" s="397"/>
      <c r="CE49" s="397"/>
      <c r="CF49" s="397"/>
      <c r="CG49" s="397"/>
      <c r="CH49" s="397"/>
      <c r="CI49" s="397"/>
      <c r="CJ49" s="397"/>
      <c r="CK49" s="397"/>
      <c r="CL49" s="397"/>
      <c r="CM49" s="397"/>
      <c r="CN49" s="397"/>
      <c r="CO49" s="397"/>
      <c r="CP49" s="397"/>
      <c r="CQ49" s="397"/>
      <c r="CR49" s="397"/>
      <c r="CS49" s="397"/>
      <c r="CT49" s="397"/>
      <c r="CU49" s="397"/>
      <c r="CV49" s="397"/>
      <c r="CW49" s="397"/>
      <c r="CX49" s="397"/>
      <c r="CY49" s="397"/>
      <c r="CZ49" s="397"/>
      <c r="DA49" s="397"/>
      <c r="DB49" s="397"/>
      <c r="DC49" s="397"/>
      <c r="DD49" s="397"/>
      <c r="DE49" s="397"/>
      <c r="DF49" s="397"/>
      <c r="DG49" s="397"/>
      <c r="DH49" s="397"/>
      <c r="DI49" s="397"/>
      <c r="DJ49" s="397"/>
      <c r="DK49" s="398"/>
    </row>
    <row r="50" spans="1:115" ht="12.75">
      <c r="A50" s="76"/>
      <c r="B50" s="77"/>
      <c r="C50" s="77"/>
      <c r="D50" s="77"/>
      <c r="E50" s="78"/>
      <c r="F50" s="228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30"/>
      <c r="AT50" s="23" t="s">
        <v>196</v>
      </c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24"/>
      <c r="CC50" s="399"/>
      <c r="CD50" s="400"/>
      <c r="CE50" s="400"/>
      <c r="CF50" s="400"/>
      <c r="CG50" s="400"/>
      <c r="CH50" s="400"/>
      <c r="CI50" s="400"/>
      <c r="CJ50" s="400"/>
      <c r="CK50" s="400"/>
      <c r="CL50" s="400"/>
      <c r="CM50" s="400"/>
      <c r="CN50" s="400"/>
      <c r="CO50" s="400"/>
      <c r="CP50" s="400"/>
      <c r="CQ50" s="400"/>
      <c r="CR50" s="400"/>
      <c r="CS50" s="400"/>
      <c r="CT50" s="400"/>
      <c r="CU50" s="400"/>
      <c r="CV50" s="400"/>
      <c r="CW50" s="400"/>
      <c r="CX50" s="400"/>
      <c r="CY50" s="400"/>
      <c r="CZ50" s="400"/>
      <c r="DA50" s="400"/>
      <c r="DB50" s="400"/>
      <c r="DC50" s="400"/>
      <c r="DD50" s="400"/>
      <c r="DE50" s="400"/>
      <c r="DF50" s="400"/>
      <c r="DG50" s="400"/>
      <c r="DH50" s="400"/>
      <c r="DI50" s="400"/>
      <c r="DJ50" s="400"/>
      <c r="DK50" s="401"/>
    </row>
    <row r="54" spans="1:80" ht="15" customHeight="1">
      <c r="A54" s="18" t="s">
        <v>226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 t="s">
        <v>227</v>
      </c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4" customFormat="1" ht="10.5">
      <c r="A55" s="20" t="s">
        <v>13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391" t="s">
        <v>14</v>
      </c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  <c r="AT55" s="391"/>
      <c r="AU55" s="391"/>
      <c r="AV55" s="391"/>
      <c r="AW55" s="391"/>
      <c r="AX55" s="391"/>
      <c r="AY55" s="391"/>
      <c r="AZ55" s="391"/>
      <c r="BA55" s="391"/>
      <c r="BB55" s="391"/>
      <c r="BC55" s="391"/>
      <c r="BD55" s="391"/>
      <c r="BE55" s="391"/>
      <c r="BF55" s="391"/>
      <c r="BG55" s="391"/>
      <c r="BH55" s="391"/>
      <c r="BI55" s="391"/>
      <c r="BJ55" s="20" t="s">
        <v>15</v>
      </c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</row>
  </sheetData>
  <sheetProtection/>
  <mergeCells count="85">
    <mergeCell ref="AT48:CB48"/>
    <mergeCell ref="CC23:DK24"/>
    <mergeCell ref="AT50:CB50"/>
    <mergeCell ref="D13:BY13"/>
    <mergeCell ref="CC16:DK18"/>
    <mergeCell ref="CC19:DK20"/>
    <mergeCell ref="CC21:DK22"/>
    <mergeCell ref="CC46:DK50"/>
    <mergeCell ref="CC40:DK45"/>
    <mergeCell ref="CC34:DK39"/>
    <mergeCell ref="AT44:CB44"/>
    <mergeCell ref="CC25:DK26"/>
    <mergeCell ref="AT40:CB40"/>
    <mergeCell ref="AT45:CB45"/>
    <mergeCell ref="AT46:CB46"/>
    <mergeCell ref="AT47:CB47"/>
    <mergeCell ref="CC27:DK33"/>
    <mergeCell ref="AT36:CB36"/>
    <mergeCell ref="AT37:CB37"/>
    <mergeCell ref="AT38:CB38"/>
    <mergeCell ref="AT39:CB39"/>
    <mergeCell ref="AT42:CB42"/>
    <mergeCell ref="AT43:CB43"/>
    <mergeCell ref="AT24:CB24"/>
    <mergeCell ref="AT25:CB25"/>
    <mergeCell ref="AT26:CB26"/>
    <mergeCell ref="AT29:CB29"/>
    <mergeCell ref="AT30:CB30"/>
    <mergeCell ref="AT31:CB31"/>
    <mergeCell ref="AT15:CB15"/>
    <mergeCell ref="AT16:CB16"/>
    <mergeCell ref="AT17:CB17"/>
    <mergeCell ref="AT18:CB18"/>
    <mergeCell ref="AT19:CB19"/>
    <mergeCell ref="AT20:CB20"/>
    <mergeCell ref="A6:CB6"/>
    <mergeCell ref="A54:AC54"/>
    <mergeCell ref="AD54:BI54"/>
    <mergeCell ref="BJ54:CB54"/>
    <mergeCell ref="F16:AS16"/>
    <mergeCell ref="F17:AS17"/>
    <mergeCell ref="A7:CB7"/>
    <mergeCell ref="F15:AS15"/>
    <mergeCell ref="A15:E15"/>
    <mergeCell ref="A23:E24"/>
    <mergeCell ref="F46:AS50"/>
    <mergeCell ref="AT28:CB28"/>
    <mergeCell ref="A40:E45"/>
    <mergeCell ref="F40:AS45"/>
    <mergeCell ref="AT41:CB41"/>
    <mergeCell ref="AT32:CB32"/>
    <mergeCell ref="AT33:CB33"/>
    <mergeCell ref="AT49:CB49"/>
    <mergeCell ref="AT34:CB34"/>
    <mergeCell ref="AT35:CB35"/>
    <mergeCell ref="F19:AS19"/>
    <mergeCell ref="F20:AS20"/>
    <mergeCell ref="A55:AC55"/>
    <mergeCell ref="AD55:BI55"/>
    <mergeCell ref="AT21:CB21"/>
    <mergeCell ref="AT22:CB22"/>
    <mergeCell ref="AT23:CB23"/>
    <mergeCell ref="BJ55:CB55"/>
    <mergeCell ref="A27:E33"/>
    <mergeCell ref="A46:E50"/>
    <mergeCell ref="CC15:DK15"/>
    <mergeCell ref="F27:AS33"/>
    <mergeCell ref="A25:E26"/>
    <mergeCell ref="F25:AS25"/>
    <mergeCell ref="F26:AS26"/>
    <mergeCell ref="AT27:CB27"/>
    <mergeCell ref="F23:AS23"/>
    <mergeCell ref="F24:AS24"/>
    <mergeCell ref="F18:AS18"/>
    <mergeCell ref="A21:E22"/>
    <mergeCell ref="A34:E39"/>
    <mergeCell ref="F34:AS39"/>
    <mergeCell ref="A8:CB8"/>
    <mergeCell ref="A9:CB9"/>
    <mergeCell ref="D11:BY11"/>
    <mergeCell ref="D12:BY12"/>
    <mergeCell ref="F21:AS21"/>
    <mergeCell ref="F22:AS22"/>
    <mergeCell ref="A16:E18"/>
    <mergeCell ref="A19:E2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scale="7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AN4" sqref="AN4"/>
    </sheetView>
  </sheetViews>
  <sheetFormatPr defaultColWidth="1.12109375" defaultRowHeight="12.75"/>
  <cols>
    <col min="1" max="123" width="1.12109375" style="5" customWidth="1"/>
    <col min="124" max="16384" width="1.12109375" style="5" customWidth="1"/>
  </cols>
  <sheetData>
    <row r="1" s="1" customFormat="1" ht="11.25">
      <c r="CB1" s="2" t="s">
        <v>0</v>
      </c>
    </row>
    <row r="2" s="1" customFormat="1" ht="11.25">
      <c r="CB2" s="2" t="s">
        <v>16</v>
      </c>
    </row>
    <row r="3" s="1" customFormat="1" ht="11.25">
      <c r="CB3" s="2" t="s">
        <v>5</v>
      </c>
    </row>
    <row r="4" s="1" customFormat="1" ht="11.25">
      <c r="CB4" s="12" t="s">
        <v>40</v>
      </c>
    </row>
    <row r="7" spans="1:80" s="6" customFormat="1" ht="15.75">
      <c r="A7" s="34" t="s">
        <v>39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8" spans="1:80" s="6" customFormat="1" ht="15.75">
      <c r="A8" s="34" t="s">
        <v>38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0" s="6" customFormat="1" ht="15.75">
      <c r="A9" s="34" t="s">
        <v>37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</row>
    <row r="10" spans="1:80" s="6" customFormat="1" ht="15.75">
      <c r="A10" s="34" t="s">
        <v>36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</row>
    <row r="12" spans="4:77" ht="15" customHeight="1">
      <c r="D12" s="18" t="s">
        <v>225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</row>
    <row r="13" spans="4:77" s="3" customFormat="1" ht="10.5">
      <c r="D13" s="33" t="s">
        <v>4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4:77" ht="15" customHeight="1">
      <c r="D14" s="18" t="s">
        <v>349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6" spans="1:123" ht="12.75">
      <c r="A16" s="30" t="s">
        <v>35</v>
      </c>
      <c r="B16" s="31"/>
      <c r="C16" s="31"/>
      <c r="D16" s="31"/>
      <c r="E16" s="32"/>
      <c r="F16" s="44" t="s">
        <v>34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30" t="s">
        <v>33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2"/>
      <c r="CC16" s="30" t="s">
        <v>33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2"/>
    </row>
    <row r="17" spans="1:123" ht="12.75">
      <c r="A17" s="23" t="s">
        <v>32</v>
      </c>
      <c r="B17" s="19"/>
      <c r="C17" s="19"/>
      <c r="D17" s="19"/>
      <c r="E17" s="24"/>
      <c r="F17" s="59" t="s">
        <v>31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3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24"/>
      <c r="CC17" s="23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24"/>
    </row>
    <row r="18" spans="1:123" ht="13.5" customHeight="1">
      <c r="A18" s="35">
        <v>1</v>
      </c>
      <c r="B18" s="36"/>
      <c r="C18" s="36"/>
      <c r="D18" s="36"/>
      <c r="E18" s="37"/>
      <c r="F18" s="48" t="s">
        <v>30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70" t="s">
        <v>29</v>
      </c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2"/>
      <c r="CC18" s="50">
        <v>31</v>
      </c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2"/>
    </row>
    <row r="19" spans="1:123" ht="13.5" customHeight="1">
      <c r="A19" s="38"/>
      <c r="B19" s="39"/>
      <c r="C19" s="39"/>
      <c r="D19" s="39"/>
      <c r="E19" s="40"/>
      <c r="F19" s="45" t="s">
        <v>28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7"/>
      <c r="AL19" s="73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5"/>
      <c r="CC19" s="53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5"/>
    </row>
    <row r="20" spans="1:123" ht="13.5" customHeight="1">
      <c r="A20" s="38"/>
      <c r="B20" s="39"/>
      <c r="C20" s="39"/>
      <c r="D20" s="39"/>
      <c r="E20" s="40"/>
      <c r="F20" s="45" t="s">
        <v>27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7"/>
      <c r="AL20" s="73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5"/>
      <c r="CC20" s="53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5"/>
    </row>
    <row r="21" spans="1:123" ht="13.5" customHeight="1">
      <c r="A21" s="41"/>
      <c r="B21" s="42"/>
      <c r="C21" s="42"/>
      <c r="D21" s="42"/>
      <c r="E21" s="43"/>
      <c r="F21" s="49" t="s">
        <v>26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76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8"/>
      <c r="CC21" s="56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8"/>
    </row>
    <row r="22" spans="1:123" ht="13.5" customHeight="1">
      <c r="A22" s="35">
        <v>2</v>
      </c>
      <c r="B22" s="36"/>
      <c r="C22" s="36"/>
      <c r="D22" s="36"/>
      <c r="E22" s="37"/>
      <c r="F22" s="48" t="s">
        <v>25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70" t="s">
        <v>24</v>
      </c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2"/>
      <c r="CC22" s="60">
        <f>SUM('Форма 8.1.'!AL46:AO53)*SUM('Форма 8.1.'!BH46:BK53)/CC18</f>
        <v>0</v>
      </c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2"/>
    </row>
    <row r="23" spans="1:123" ht="13.5" customHeight="1">
      <c r="A23" s="38"/>
      <c r="B23" s="39"/>
      <c r="C23" s="39"/>
      <c r="D23" s="39"/>
      <c r="E23" s="40"/>
      <c r="F23" s="45" t="s">
        <v>23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/>
      <c r="AL23" s="73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5"/>
      <c r="CC23" s="63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5"/>
    </row>
    <row r="24" spans="1:123" ht="13.5" customHeight="1">
      <c r="A24" s="38"/>
      <c r="B24" s="39"/>
      <c r="C24" s="39"/>
      <c r="D24" s="39"/>
      <c r="E24" s="40"/>
      <c r="F24" s="69" t="s">
        <v>22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73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5"/>
      <c r="CC24" s="63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5"/>
    </row>
    <row r="25" spans="1:123" ht="13.5" customHeight="1">
      <c r="A25" s="38"/>
      <c r="B25" s="39"/>
      <c r="C25" s="39"/>
      <c r="D25" s="39"/>
      <c r="E25" s="40"/>
      <c r="F25" s="45" t="s">
        <v>303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7"/>
      <c r="AL25" s="73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5"/>
      <c r="CC25" s="63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5"/>
    </row>
    <row r="26" spans="1:123" ht="13.5" customHeight="1">
      <c r="A26" s="41"/>
      <c r="B26" s="42"/>
      <c r="C26" s="42"/>
      <c r="D26" s="42"/>
      <c r="E26" s="43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76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8"/>
      <c r="CC26" s="66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8"/>
    </row>
    <row r="27" spans="1:123" ht="13.5" customHeight="1">
      <c r="A27" s="35">
        <v>3</v>
      </c>
      <c r="B27" s="36"/>
      <c r="C27" s="36"/>
      <c r="D27" s="36"/>
      <c r="E27" s="37"/>
      <c r="F27" s="48" t="s">
        <v>21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70" t="s">
        <v>20</v>
      </c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2"/>
      <c r="CC27" s="60">
        <f>SUM('Форма 8.1.'!BH46:BK53)/CC18</f>
        <v>0</v>
      </c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2"/>
    </row>
    <row r="28" spans="1:123" ht="13.5" customHeight="1">
      <c r="A28" s="38"/>
      <c r="B28" s="39"/>
      <c r="C28" s="39"/>
      <c r="D28" s="39"/>
      <c r="E28" s="40"/>
      <c r="F28" s="45" t="s">
        <v>19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7"/>
      <c r="AL28" s="73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5"/>
      <c r="CC28" s="63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5"/>
    </row>
    <row r="29" spans="1:123" ht="13.5" customHeight="1">
      <c r="A29" s="38"/>
      <c r="B29" s="39"/>
      <c r="C29" s="39"/>
      <c r="D29" s="39"/>
      <c r="E29" s="40"/>
      <c r="F29" s="69" t="s">
        <v>18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73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5"/>
      <c r="CC29" s="63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5"/>
    </row>
    <row r="30" spans="1:123" ht="13.5" customHeight="1">
      <c r="A30" s="38"/>
      <c r="B30" s="39"/>
      <c r="C30" s="39"/>
      <c r="D30" s="39"/>
      <c r="E30" s="40"/>
      <c r="F30" s="45" t="s">
        <v>304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7"/>
      <c r="AL30" s="73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5"/>
      <c r="CC30" s="63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5"/>
    </row>
    <row r="31" spans="1:123" ht="13.5" customHeight="1">
      <c r="A31" s="41"/>
      <c r="B31" s="42"/>
      <c r="C31" s="42"/>
      <c r="D31" s="42"/>
      <c r="E31" s="43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76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8"/>
      <c r="CC31" s="66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8"/>
    </row>
    <row r="35" spans="1:80" ht="15" customHeight="1">
      <c r="A35" s="18" t="s">
        <v>226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 t="s">
        <v>227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4" customFormat="1" ht="10.5">
      <c r="A36" s="20" t="s">
        <v>13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 t="s">
        <v>14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 t="s">
        <v>15</v>
      </c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</sheetData>
  <sheetProtection/>
  <mergeCells count="44">
    <mergeCell ref="F26:AK26"/>
    <mergeCell ref="F25:AK25"/>
    <mergeCell ref="AL18:CB21"/>
    <mergeCell ref="AL22:CB26"/>
    <mergeCell ref="AL27:CB31"/>
    <mergeCell ref="D14:BY14"/>
    <mergeCell ref="A27:E31"/>
    <mergeCell ref="F27:AK27"/>
    <mergeCell ref="F22:AK22"/>
    <mergeCell ref="F23:AK23"/>
    <mergeCell ref="A17:E17"/>
    <mergeCell ref="AL17:CB17"/>
    <mergeCell ref="CC27:DS31"/>
    <mergeCell ref="F28:AK28"/>
    <mergeCell ref="F29:AK29"/>
    <mergeCell ref="F30:AK30"/>
    <mergeCell ref="F31:AK31"/>
    <mergeCell ref="A22:E26"/>
    <mergeCell ref="CC22:DS26"/>
    <mergeCell ref="F24:AK24"/>
    <mergeCell ref="F19:AK19"/>
    <mergeCell ref="F20:AK20"/>
    <mergeCell ref="F18:AK18"/>
    <mergeCell ref="F21:AK21"/>
    <mergeCell ref="CC18:DS21"/>
    <mergeCell ref="F17:AK17"/>
    <mergeCell ref="A7:CB7"/>
    <mergeCell ref="A8:CB8"/>
    <mergeCell ref="A10:CB10"/>
    <mergeCell ref="A16:E16"/>
    <mergeCell ref="A9:CB9"/>
    <mergeCell ref="F16:AK16"/>
    <mergeCell ref="D12:BY12"/>
    <mergeCell ref="D13:BY13"/>
    <mergeCell ref="CC16:DS16"/>
    <mergeCell ref="AL16:CB16"/>
    <mergeCell ref="A35:AC35"/>
    <mergeCell ref="AD35:BI35"/>
    <mergeCell ref="BJ35:CB35"/>
    <mergeCell ref="A36:AC36"/>
    <mergeCell ref="AD36:BI36"/>
    <mergeCell ref="BJ36:CB36"/>
    <mergeCell ref="CC17:DS17"/>
    <mergeCell ref="A18:E2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50"/>
  <sheetViews>
    <sheetView zoomScalePageLayoutView="0" workbookViewId="0" topLeftCell="A1">
      <selection activeCell="AA3" sqref="AA3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0</v>
      </c>
    </row>
    <row r="2" s="1" customFormat="1" ht="11.25">
      <c r="CB2" s="2" t="s">
        <v>16</v>
      </c>
    </row>
    <row r="3" s="1" customFormat="1" ht="11.25">
      <c r="CB3" s="2" t="s">
        <v>5</v>
      </c>
    </row>
    <row r="6" spans="1:80" s="6" customFormat="1" ht="15.75">
      <c r="A6" s="110" t="s">
        <v>67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</row>
    <row r="7" spans="1:80" s="6" customFormat="1" ht="15.75">
      <c r="A7" s="110" t="s">
        <v>61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8" spans="1:80" s="6" customFormat="1" ht="15.75">
      <c r="A8" s="110" t="s">
        <v>60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0" s="6" customFormat="1" ht="15.75">
      <c r="A9" s="110" t="s">
        <v>66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</row>
    <row r="10" spans="1:80" s="6" customFormat="1" ht="15.75">
      <c r="A10" s="110" t="s">
        <v>65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</row>
    <row r="12" spans="4:77" ht="15" customHeight="1">
      <c r="D12" s="18" t="s">
        <v>225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</row>
    <row r="13" spans="4:77" s="3" customFormat="1" ht="10.5">
      <c r="D13" s="33" t="s">
        <v>4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6" spans="1:80" ht="12.75">
      <c r="A16" s="30" t="s">
        <v>59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30" t="s">
        <v>58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  <c r="AH16" s="30" t="s">
        <v>57</v>
      </c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2"/>
      <c r="AY16" s="21" t="s">
        <v>56</v>
      </c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</row>
    <row r="17" spans="1:80" ht="12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3"/>
      <c r="Q17" s="101" t="s">
        <v>55</v>
      </c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3"/>
      <c r="AH17" s="101" t="s">
        <v>54</v>
      </c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3"/>
      <c r="AY17" s="104">
        <v>2021</v>
      </c>
      <c r="AZ17" s="105"/>
      <c r="BA17" s="105"/>
      <c r="BB17" s="105"/>
      <c r="BC17" s="105"/>
      <c r="BD17" s="106"/>
      <c r="BE17" s="104">
        <v>2022</v>
      </c>
      <c r="BF17" s="105"/>
      <c r="BG17" s="105"/>
      <c r="BH17" s="105"/>
      <c r="BI17" s="105"/>
      <c r="BJ17" s="106"/>
      <c r="BK17" s="107">
        <v>2023</v>
      </c>
      <c r="BL17" s="108"/>
      <c r="BM17" s="108"/>
      <c r="BN17" s="108"/>
      <c r="BO17" s="108"/>
      <c r="BP17" s="109"/>
      <c r="BQ17" s="107">
        <v>2024</v>
      </c>
      <c r="BR17" s="108"/>
      <c r="BS17" s="108"/>
      <c r="BT17" s="108"/>
      <c r="BU17" s="108"/>
      <c r="BV17" s="109"/>
      <c r="BW17" s="107">
        <v>2025</v>
      </c>
      <c r="BX17" s="108"/>
      <c r="BY17" s="108"/>
      <c r="BZ17" s="108"/>
      <c r="CA17" s="108"/>
      <c r="CB17" s="109"/>
    </row>
    <row r="18" spans="1:80" ht="12.75" customHeight="1">
      <c r="A18" s="2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4"/>
      <c r="Q18" s="23" t="s">
        <v>53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4"/>
      <c r="AH18" s="23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4"/>
      <c r="AY18" s="88"/>
      <c r="AZ18" s="111"/>
      <c r="BA18" s="111"/>
      <c r="BB18" s="111"/>
      <c r="BC18" s="111"/>
      <c r="BD18" s="112"/>
      <c r="BE18" s="88"/>
      <c r="BF18" s="111"/>
      <c r="BG18" s="111"/>
      <c r="BH18" s="111"/>
      <c r="BI18" s="111"/>
      <c r="BJ18" s="112"/>
      <c r="BK18" s="88"/>
      <c r="BL18" s="89"/>
      <c r="BM18" s="89"/>
      <c r="BN18" s="89"/>
      <c r="BO18" s="89"/>
      <c r="BP18" s="90"/>
      <c r="BQ18" s="88"/>
      <c r="BR18" s="89"/>
      <c r="BS18" s="89"/>
      <c r="BT18" s="89"/>
      <c r="BU18" s="89"/>
      <c r="BV18" s="90"/>
      <c r="BW18" s="88"/>
      <c r="BX18" s="89"/>
      <c r="BY18" s="89"/>
      <c r="BZ18" s="89"/>
      <c r="CA18" s="89"/>
      <c r="CB18" s="90"/>
    </row>
    <row r="19" spans="1:80" ht="12.75" customHeight="1">
      <c r="A19" s="48" t="s">
        <v>52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91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91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3"/>
      <c r="AY19" s="79">
        <v>0</v>
      </c>
      <c r="AZ19" s="80"/>
      <c r="BA19" s="80"/>
      <c r="BB19" s="80"/>
      <c r="BC19" s="80"/>
      <c r="BD19" s="81"/>
      <c r="BE19" s="79">
        <v>0</v>
      </c>
      <c r="BF19" s="80"/>
      <c r="BG19" s="80"/>
      <c r="BH19" s="80"/>
      <c r="BI19" s="80"/>
      <c r="BJ19" s="81"/>
      <c r="BK19" s="79">
        <v>0</v>
      </c>
      <c r="BL19" s="80"/>
      <c r="BM19" s="80"/>
      <c r="BN19" s="80"/>
      <c r="BO19" s="80"/>
      <c r="BP19" s="81"/>
      <c r="BQ19" s="79">
        <v>0</v>
      </c>
      <c r="BR19" s="80"/>
      <c r="BS19" s="80"/>
      <c r="BT19" s="80"/>
      <c r="BU19" s="80"/>
      <c r="BV19" s="81"/>
      <c r="BW19" s="79">
        <v>0</v>
      </c>
      <c r="BX19" s="80"/>
      <c r="BY19" s="80"/>
      <c r="BZ19" s="80"/>
      <c r="CA19" s="80"/>
      <c r="CB19" s="81"/>
    </row>
    <row r="20" spans="1:80" ht="12.75" customHeight="1">
      <c r="A20" s="69" t="s">
        <v>51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94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94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6"/>
      <c r="AY20" s="82"/>
      <c r="AZ20" s="83"/>
      <c r="BA20" s="83"/>
      <c r="BB20" s="83"/>
      <c r="BC20" s="83"/>
      <c r="BD20" s="84"/>
      <c r="BE20" s="82"/>
      <c r="BF20" s="83"/>
      <c r="BG20" s="83"/>
      <c r="BH20" s="83"/>
      <c r="BI20" s="83"/>
      <c r="BJ20" s="84"/>
      <c r="BK20" s="82"/>
      <c r="BL20" s="83"/>
      <c r="BM20" s="83"/>
      <c r="BN20" s="83"/>
      <c r="BO20" s="83"/>
      <c r="BP20" s="84"/>
      <c r="BQ20" s="82"/>
      <c r="BR20" s="83"/>
      <c r="BS20" s="83"/>
      <c r="BT20" s="83"/>
      <c r="BU20" s="83"/>
      <c r="BV20" s="84"/>
      <c r="BW20" s="82"/>
      <c r="BX20" s="83"/>
      <c r="BY20" s="83"/>
      <c r="BZ20" s="83"/>
      <c r="CA20" s="83"/>
      <c r="CB20" s="84"/>
    </row>
    <row r="21" spans="1:80" ht="12.75" customHeight="1">
      <c r="A21" s="69" t="s">
        <v>50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94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6"/>
      <c r="AH21" s="94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6"/>
      <c r="AY21" s="82"/>
      <c r="AZ21" s="83"/>
      <c r="BA21" s="83"/>
      <c r="BB21" s="83"/>
      <c r="BC21" s="83"/>
      <c r="BD21" s="84"/>
      <c r="BE21" s="82"/>
      <c r="BF21" s="83"/>
      <c r="BG21" s="83"/>
      <c r="BH21" s="83"/>
      <c r="BI21" s="83"/>
      <c r="BJ21" s="84"/>
      <c r="BK21" s="82"/>
      <c r="BL21" s="83"/>
      <c r="BM21" s="83"/>
      <c r="BN21" s="83"/>
      <c r="BO21" s="83"/>
      <c r="BP21" s="84"/>
      <c r="BQ21" s="82"/>
      <c r="BR21" s="83"/>
      <c r="BS21" s="83"/>
      <c r="BT21" s="83"/>
      <c r="BU21" s="83"/>
      <c r="BV21" s="84"/>
      <c r="BW21" s="82"/>
      <c r="BX21" s="83"/>
      <c r="BY21" s="83"/>
      <c r="BZ21" s="83"/>
      <c r="CA21" s="83"/>
      <c r="CB21" s="84"/>
    </row>
    <row r="22" spans="1:80" ht="12.75" customHeight="1">
      <c r="A22" s="69" t="s">
        <v>49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94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6"/>
      <c r="AH22" s="94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6"/>
      <c r="AY22" s="82"/>
      <c r="AZ22" s="83"/>
      <c r="BA22" s="83"/>
      <c r="BB22" s="83"/>
      <c r="BC22" s="83"/>
      <c r="BD22" s="84"/>
      <c r="BE22" s="82"/>
      <c r="BF22" s="83"/>
      <c r="BG22" s="83"/>
      <c r="BH22" s="83"/>
      <c r="BI22" s="83"/>
      <c r="BJ22" s="84"/>
      <c r="BK22" s="82"/>
      <c r="BL22" s="83"/>
      <c r="BM22" s="83"/>
      <c r="BN22" s="83"/>
      <c r="BO22" s="83"/>
      <c r="BP22" s="84"/>
      <c r="BQ22" s="82"/>
      <c r="BR22" s="83"/>
      <c r="BS22" s="83"/>
      <c r="BT22" s="83"/>
      <c r="BU22" s="83"/>
      <c r="BV22" s="84"/>
      <c r="BW22" s="82"/>
      <c r="BX22" s="83"/>
      <c r="BY22" s="83"/>
      <c r="BZ22" s="83"/>
      <c r="CA22" s="83"/>
      <c r="CB22" s="84"/>
    </row>
    <row r="23" spans="1:80" ht="12.75" customHeight="1">
      <c r="A23" s="69" t="s">
        <v>48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94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6"/>
      <c r="AH23" s="94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6"/>
      <c r="AY23" s="82"/>
      <c r="AZ23" s="83"/>
      <c r="BA23" s="83"/>
      <c r="BB23" s="83"/>
      <c r="BC23" s="83"/>
      <c r="BD23" s="84"/>
      <c r="BE23" s="82"/>
      <c r="BF23" s="83"/>
      <c r="BG23" s="83"/>
      <c r="BH23" s="83"/>
      <c r="BI23" s="83"/>
      <c r="BJ23" s="84"/>
      <c r="BK23" s="82"/>
      <c r="BL23" s="83"/>
      <c r="BM23" s="83"/>
      <c r="BN23" s="83"/>
      <c r="BO23" s="83"/>
      <c r="BP23" s="84"/>
      <c r="BQ23" s="82"/>
      <c r="BR23" s="83"/>
      <c r="BS23" s="83"/>
      <c r="BT23" s="83"/>
      <c r="BU23" s="83"/>
      <c r="BV23" s="84"/>
      <c r="BW23" s="82"/>
      <c r="BX23" s="83"/>
      <c r="BY23" s="83"/>
      <c r="BZ23" s="83"/>
      <c r="CA23" s="83"/>
      <c r="CB23" s="84"/>
    </row>
    <row r="24" spans="1:80" ht="12.75" customHeight="1">
      <c r="A24" s="69" t="s">
        <v>62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94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  <c r="AH24" s="94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6"/>
      <c r="AY24" s="82"/>
      <c r="AZ24" s="83"/>
      <c r="BA24" s="83"/>
      <c r="BB24" s="83"/>
      <c r="BC24" s="83"/>
      <c r="BD24" s="84"/>
      <c r="BE24" s="82"/>
      <c r="BF24" s="83"/>
      <c r="BG24" s="83"/>
      <c r="BH24" s="83"/>
      <c r="BI24" s="83"/>
      <c r="BJ24" s="84"/>
      <c r="BK24" s="82"/>
      <c r="BL24" s="83"/>
      <c r="BM24" s="83"/>
      <c r="BN24" s="83"/>
      <c r="BO24" s="83"/>
      <c r="BP24" s="84"/>
      <c r="BQ24" s="82"/>
      <c r="BR24" s="83"/>
      <c r="BS24" s="83"/>
      <c r="BT24" s="83"/>
      <c r="BU24" s="83"/>
      <c r="BV24" s="84"/>
      <c r="BW24" s="82"/>
      <c r="BX24" s="83"/>
      <c r="BY24" s="83"/>
      <c r="BZ24" s="83"/>
      <c r="CA24" s="83"/>
      <c r="CB24" s="84"/>
    </row>
    <row r="25" spans="1:80" ht="12.75" customHeight="1">
      <c r="A25" s="49" t="s">
        <v>64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97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9"/>
      <c r="AH25" s="97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9"/>
      <c r="AY25" s="85"/>
      <c r="AZ25" s="86"/>
      <c r="BA25" s="86"/>
      <c r="BB25" s="86"/>
      <c r="BC25" s="86"/>
      <c r="BD25" s="87"/>
      <c r="BE25" s="85"/>
      <c r="BF25" s="86"/>
      <c r="BG25" s="86"/>
      <c r="BH25" s="86"/>
      <c r="BI25" s="86"/>
      <c r="BJ25" s="87"/>
      <c r="BK25" s="85"/>
      <c r="BL25" s="86"/>
      <c r="BM25" s="86"/>
      <c r="BN25" s="86"/>
      <c r="BO25" s="86"/>
      <c r="BP25" s="87"/>
      <c r="BQ25" s="85"/>
      <c r="BR25" s="86"/>
      <c r="BS25" s="86"/>
      <c r="BT25" s="86"/>
      <c r="BU25" s="86"/>
      <c r="BV25" s="87"/>
      <c r="BW25" s="85"/>
      <c r="BX25" s="86"/>
      <c r="BY25" s="86"/>
      <c r="BZ25" s="86"/>
      <c r="CA25" s="86"/>
      <c r="CB25" s="87"/>
    </row>
    <row r="26" spans="1:80" ht="12.75" customHeight="1">
      <c r="A26" s="48" t="s">
        <v>52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91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3"/>
      <c r="AH26" s="91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3"/>
      <c r="AY26" s="79">
        <v>0</v>
      </c>
      <c r="AZ26" s="80"/>
      <c r="BA26" s="80"/>
      <c r="BB26" s="80"/>
      <c r="BC26" s="80"/>
      <c r="BD26" s="81"/>
      <c r="BE26" s="79">
        <v>0</v>
      </c>
      <c r="BF26" s="80"/>
      <c r="BG26" s="80"/>
      <c r="BH26" s="80"/>
      <c r="BI26" s="80"/>
      <c r="BJ26" s="81"/>
      <c r="BK26" s="79">
        <v>0</v>
      </c>
      <c r="BL26" s="80"/>
      <c r="BM26" s="80"/>
      <c r="BN26" s="80"/>
      <c r="BO26" s="80"/>
      <c r="BP26" s="81"/>
      <c r="BQ26" s="79">
        <v>0</v>
      </c>
      <c r="BR26" s="80"/>
      <c r="BS26" s="80"/>
      <c r="BT26" s="80"/>
      <c r="BU26" s="80"/>
      <c r="BV26" s="81"/>
      <c r="BW26" s="79">
        <v>0</v>
      </c>
      <c r="BX26" s="80"/>
      <c r="BY26" s="80"/>
      <c r="BZ26" s="80"/>
      <c r="CA26" s="80"/>
      <c r="CB26" s="81"/>
    </row>
    <row r="27" spans="1:80" ht="12.75" customHeight="1">
      <c r="A27" s="69" t="s">
        <v>63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94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6"/>
      <c r="AH27" s="94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6"/>
      <c r="AY27" s="82"/>
      <c r="AZ27" s="83"/>
      <c r="BA27" s="83"/>
      <c r="BB27" s="83"/>
      <c r="BC27" s="83"/>
      <c r="BD27" s="84"/>
      <c r="BE27" s="82"/>
      <c r="BF27" s="83"/>
      <c r="BG27" s="83"/>
      <c r="BH27" s="83"/>
      <c r="BI27" s="83"/>
      <c r="BJ27" s="84"/>
      <c r="BK27" s="82"/>
      <c r="BL27" s="83"/>
      <c r="BM27" s="83"/>
      <c r="BN27" s="83"/>
      <c r="BO27" s="83"/>
      <c r="BP27" s="84"/>
      <c r="BQ27" s="82"/>
      <c r="BR27" s="83"/>
      <c r="BS27" s="83"/>
      <c r="BT27" s="83"/>
      <c r="BU27" s="83"/>
      <c r="BV27" s="84"/>
      <c r="BW27" s="82"/>
      <c r="BX27" s="83"/>
      <c r="BY27" s="83"/>
      <c r="BZ27" s="83"/>
      <c r="CA27" s="83"/>
      <c r="CB27" s="84"/>
    </row>
    <row r="28" spans="1:80" ht="12.75" customHeight="1">
      <c r="A28" s="69" t="s">
        <v>49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94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/>
      <c r="AH28" s="94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6"/>
      <c r="AY28" s="82"/>
      <c r="AZ28" s="83"/>
      <c r="BA28" s="83"/>
      <c r="BB28" s="83"/>
      <c r="BC28" s="83"/>
      <c r="BD28" s="84"/>
      <c r="BE28" s="82"/>
      <c r="BF28" s="83"/>
      <c r="BG28" s="83"/>
      <c r="BH28" s="83"/>
      <c r="BI28" s="83"/>
      <c r="BJ28" s="84"/>
      <c r="BK28" s="82"/>
      <c r="BL28" s="83"/>
      <c r="BM28" s="83"/>
      <c r="BN28" s="83"/>
      <c r="BO28" s="83"/>
      <c r="BP28" s="84"/>
      <c r="BQ28" s="82"/>
      <c r="BR28" s="83"/>
      <c r="BS28" s="83"/>
      <c r="BT28" s="83"/>
      <c r="BU28" s="83"/>
      <c r="BV28" s="84"/>
      <c r="BW28" s="82"/>
      <c r="BX28" s="83"/>
      <c r="BY28" s="83"/>
      <c r="BZ28" s="83"/>
      <c r="CA28" s="83"/>
      <c r="CB28" s="84"/>
    </row>
    <row r="29" spans="1:80" ht="12.75" customHeight="1">
      <c r="A29" s="69" t="s">
        <v>48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94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6"/>
      <c r="AH29" s="94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6"/>
      <c r="AY29" s="82"/>
      <c r="AZ29" s="83"/>
      <c r="BA29" s="83"/>
      <c r="BB29" s="83"/>
      <c r="BC29" s="83"/>
      <c r="BD29" s="84"/>
      <c r="BE29" s="82"/>
      <c r="BF29" s="83"/>
      <c r="BG29" s="83"/>
      <c r="BH29" s="83"/>
      <c r="BI29" s="83"/>
      <c r="BJ29" s="84"/>
      <c r="BK29" s="82"/>
      <c r="BL29" s="83"/>
      <c r="BM29" s="83"/>
      <c r="BN29" s="83"/>
      <c r="BO29" s="83"/>
      <c r="BP29" s="84"/>
      <c r="BQ29" s="82"/>
      <c r="BR29" s="83"/>
      <c r="BS29" s="83"/>
      <c r="BT29" s="83"/>
      <c r="BU29" s="83"/>
      <c r="BV29" s="84"/>
      <c r="BW29" s="82"/>
      <c r="BX29" s="83"/>
      <c r="BY29" s="83"/>
      <c r="BZ29" s="83"/>
      <c r="CA29" s="83"/>
      <c r="CB29" s="84"/>
    </row>
    <row r="30" spans="1:80" ht="12.75" customHeight="1">
      <c r="A30" s="69" t="s">
        <v>62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94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6"/>
      <c r="AH30" s="94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6"/>
      <c r="AY30" s="82"/>
      <c r="AZ30" s="83"/>
      <c r="BA30" s="83"/>
      <c r="BB30" s="83"/>
      <c r="BC30" s="83"/>
      <c r="BD30" s="84"/>
      <c r="BE30" s="82"/>
      <c r="BF30" s="83"/>
      <c r="BG30" s="83"/>
      <c r="BH30" s="83"/>
      <c r="BI30" s="83"/>
      <c r="BJ30" s="84"/>
      <c r="BK30" s="82"/>
      <c r="BL30" s="83"/>
      <c r="BM30" s="83"/>
      <c r="BN30" s="83"/>
      <c r="BO30" s="83"/>
      <c r="BP30" s="84"/>
      <c r="BQ30" s="82"/>
      <c r="BR30" s="83"/>
      <c r="BS30" s="83"/>
      <c r="BT30" s="83"/>
      <c r="BU30" s="83"/>
      <c r="BV30" s="84"/>
      <c r="BW30" s="82"/>
      <c r="BX30" s="83"/>
      <c r="BY30" s="83"/>
      <c r="BZ30" s="83"/>
      <c r="CA30" s="83"/>
      <c r="CB30" s="84"/>
    </row>
    <row r="31" spans="1:80" ht="12.75" customHeight="1">
      <c r="A31" s="49" t="s">
        <v>18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97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9"/>
      <c r="AH31" s="97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9"/>
      <c r="AY31" s="85"/>
      <c r="AZ31" s="86"/>
      <c r="BA31" s="86"/>
      <c r="BB31" s="86"/>
      <c r="BC31" s="86"/>
      <c r="BD31" s="87"/>
      <c r="BE31" s="85"/>
      <c r="BF31" s="86"/>
      <c r="BG31" s="86"/>
      <c r="BH31" s="86"/>
      <c r="BI31" s="86"/>
      <c r="BJ31" s="87"/>
      <c r="BK31" s="85"/>
      <c r="BL31" s="86"/>
      <c r="BM31" s="86"/>
      <c r="BN31" s="86"/>
      <c r="BO31" s="86"/>
      <c r="BP31" s="87"/>
      <c r="BQ31" s="85"/>
      <c r="BR31" s="86"/>
      <c r="BS31" s="86"/>
      <c r="BT31" s="86"/>
      <c r="BU31" s="86"/>
      <c r="BV31" s="87"/>
      <c r="BW31" s="85"/>
      <c r="BX31" s="86"/>
      <c r="BY31" s="86"/>
      <c r="BZ31" s="86"/>
      <c r="CA31" s="86"/>
      <c r="CB31" s="87"/>
    </row>
    <row r="32" spans="1:80" ht="12.75" customHeight="1">
      <c r="A32" s="48" t="s">
        <v>44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91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3"/>
      <c r="AH32" s="91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3"/>
      <c r="AY32" s="79">
        <v>1</v>
      </c>
      <c r="AZ32" s="80"/>
      <c r="BA32" s="80"/>
      <c r="BB32" s="80"/>
      <c r="BC32" s="80"/>
      <c r="BD32" s="81"/>
      <c r="BE32" s="79">
        <v>1</v>
      </c>
      <c r="BF32" s="80"/>
      <c r="BG32" s="80"/>
      <c r="BH32" s="80"/>
      <c r="BI32" s="80"/>
      <c r="BJ32" s="81"/>
      <c r="BK32" s="79">
        <v>1</v>
      </c>
      <c r="BL32" s="80"/>
      <c r="BM32" s="80"/>
      <c r="BN32" s="80"/>
      <c r="BO32" s="80"/>
      <c r="BP32" s="81"/>
      <c r="BQ32" s="79">
        <v>1</v>
      </c>
      <c r="BR32" s="80"/>
      <c r="BS32" s="80"/>
      <c r="BT32" s="80"/>
      <c r="BU32" s="80"/>
      <c r="BV32" s="81"/>
      <c r="BW32" s="79">
        <v>1</v>
      </c>
      <c r="BX32" s="80"/>
      <c r="BY32" s="80"/>
      <c r="BZ32" s="80"/>
      <c r="CA32" s="80"/>
      <c r="CB32" s="81"/>
    </row>
    <row r="33" spans="1:80" ht="12.75" customHeight="1">
      <c r="A33" s="69" t="s">
        <v>43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94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6"/>
      <c r="AH33" s="94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6"/>
      <c r="AY33" s="82"/>
      <c r="AZ33" s="83"/>
      <c r="BA33" s="83"/>
      <c r="BB33" s="83"/>
      <c r="BC33" s="83"/>
      <c r="BD33" s="84"/>
      <c r="BE33" s="82"/>
      <c r="BF33" s="83"/>
      <c r="BG33" s="83"/>
      <c r="BH33" s="83"/>
      <c r="BI33" s="83"/>
      <c r="BJ33" s="84"/>
      <c r="BK33" s="82"/>
      <c r="BL33" s="83"/>
      <c r="BM33" s="83"/>
      <c r="BN33" s="83"/>
      <c r="BO33" s="83"/>
      <c r="BP33" s="84"/>
      <c r="BQ33" s="82"/>
      <c r="BR33" s="83"/>
      <c r="BS33" s="83"/>
      <c r="BT33" s="83"/>
      <c r="BU33" s="83"/>
      <c r="BV33" s="84"/>
      <c r="BW33" s="82"/>
      <c r="BX33" s="83"/>
      <c r="BY33" s="83"/>
      <c r="BZ33" s="83"/>
      <c r="CA33" s="83"/>
      <c r="CB33" s="84"/>
    </row>
    <row r="34" spans="1:80" ht="12.75" customHeight="1">
      <c r="A34" s="69" t="s">
        <v>47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94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6"/>
      <c r="AH34" s="94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6"/>
      <c r="AY34" s="82"/>
      <c r="AZ34" s="83"/>
      <c r="BA34" s="83"/>
      <c r="BB34" s="83"/>
      <c r="BC34" s="83"/>
      <c r="BD34" s="84"/>
      <c r="BE34" s="82"/>
      <c r="BF34" s="83"/>
      <c r="BG34" s="83"/>
      <c r="BH34" s="83"/>
      <c r="BI34" s="83"/>
      <c r="BJ34" s="84"/>
      <c r="BK34" s="82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4"/>
      <c r="BW34" s="82"/>
      <c r="BX34" s="83"/>
      <c r="BY34" s="83"/>
      <c r="BZ34" s="83"/>
      <c r="CA34" s="83"/>
      <c r="CB34" s="84"/>
    </row>
    <row r="35" spans="1:80" ht="12.75" customHeight="1">
      <c r="A35" s="69" t="s">
        <v>46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94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6"/>
      <c r="AH35" s="94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6"/>
      <c r="AY35" s="82"/>
      <c r="AZ35" s="83"/>
      <c r="BA35" s="83"/>
      <c r="BB35" s="83"/>
      <c r="BC35" s="83"/>
      <c r="BD35" s="84"/>
      <c r="BE35" s="82"/>
      <c r="BF35" s="83"/>
      <c r="BG35" s="83"/>
      <c r="BH35" s="83"/>
      <c r="BI35" s="83"/>
      <c r="BJ35" s="84"/>
      <c r="BK35" s="82"/>
      <c r="BL35" s="83"/>
      <c r="BM35" s="83"/>
      <c r="BN35" s="83"/>
      <c r="BO35" s="83"/>
      <c r="BP35" s="84"/>
      <c r="BQ35" s="82"/>
      <c r="BR35" s="83"/>
      <c r="BS35" s="83"/>
      <c r="BT35" s="83"/>
      <c r="BU35" s="83"/>
      <c r="BV35" s="84"/>
      <c r="BW35" s="82"/>
      <c r="BX35" s="83"/>
      <c r="BY35" s="83"/>
      <c r="BZ35" s="83"/>
      <c r="CA35" s="83"/>
      <c r="CB35" s="84"/>
    </row>
    <row r="36" spans="1:80" ht="15.75" customHeight="1">
      <c r="A36" s="113" t="s">
        <v>45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97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9"/>
      <c r="AH36" s="97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9"/>
      <c r="AY36" s="85"/>
      <c r="AZ36" s="86"/>
      <c r="BA36" s="86"/>
      <c r="BB36" s="86"/>
      <c r="BC36" s="86"/>
      <c r="BD36" s="87"/>
      <c r="BE36" s="85"/>
      <c r="BF36" s="86"/>
      <c r="BG36" s="86"/>
      <c r="BH36" s="86"/>
      <c r="BI36" s="86"/>
      <c r="BJ36" s="87"/>
      <c r="BK36" s="85"/>
      <c r="BL36" s="86"/>
      <c r="BM36" s="86"/>
      <c r="BN36" s="86"/>
      <c r="BO36" s="86"/>
      <c r="BP36" s="87"/>
      <c r="BQ36" s="85"/>
      <c r="BR36" s="86"/>
      <c r="BS36" s="86"/>
      <c r="BT36" s="86"/>
      <c r="BU36" s="86"/>
      <c r="BV36" s="87"/>
      <c r="BW36" s="85"/>
      <c r="BX36" s="86"/>
      <c r="BY36" s="86"/>
      <c r="BZ36" s="86"/>
      <c r="CA36" s="86"/>
      <c r="CB36" s="87"/>
    </row>
    <row r="40" spans="1:80" ht="15" customHeight="1">
      <c r="A40" s="18" t="s">
        <v>226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 t="s">
        <v>227</v>
      </c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4" customFormat="1" ht="10.5">
      <c r="A41" s="20" t="s">
        <v>13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 t="s">
        <v>14</v>
      </c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 t="s">
        <v>15</v>
      </c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7" spans="1:18" s="1" customFormat="1" ht="11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80" s="1" customFormat="1" ht="11.25" customHeight="1">
      <c r="A48" s="100" t="s">
        <v>42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</row>
    <row r="49" spans="1:80" s="1" customFormat="1" ht="11.2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</row>
    <row r="50" spans="1:80" s="1" customFormat="1" ht="12" customHeight="1">
      <c r="A50" s="14" t="s">
        <v>41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</sheetData>
  <sheetProtection/>
  <mergeCells count="73">
    <mergeCell ref="A6:CB6"/>
    <mergeCell ref="A40:AC40"/>
    <mergeCell ref="AD40:BI40"/>
    <mergeCell ref="BJ40:CB40"/>
    <mergeCell ref="A28:P28"/>
    <mergeCell ref="BE17:BJ17"/>
    <mergeCell ref="BE18:BJ18"/>
    <mergeCell ref="BE19:BJ25"/>
    <mergeCell ref="BE26:BJ31"/>
    <mergeCell ref="BE32:BJ36"/>
    <mergeCell ref="A41:AC41"/>
    <mergeCell ref="AD41:BI41"/>
    <mergeCell ref="AY18:BD18"/>
    <mergeCell ref="A19:P19"/>
    <mergeCell ref="A20:P20"/>
    <mergeCell ref="A24:P24"/>
    <mergeCell ref="A29:P29"/>
    <mergeCell ref="A35:P35"/>
    <mergeCell ref="A36:P36"/>
    <mergeCell ref="Q32:AG36"/>
    <mergeCell ref="A23:P23"/>
    <mergeCell ref="A25:P25"/>
    <mergeCell ref="A30:P30"/>
    <mergeCell ref="BW32:CB36"/>
    <mergeCell ref="A33:P33"/>
    <mergeCell ref="A34:P34"/>
    <mergeCell ref="AH26:AX31"/>
    <mergeCell ref="A26:P26"/>
    <mergeCell ref="A27:P27"/>
    <mergeCell ref="Q26:AG31"/>
    <mergeCell ref="A7:CB7"/>
    <mergeCell ref="A8:CB8"/>
    <mergeCell ref="A9:CB9"/>
    <mergeCell ref="A16:P16"/>
    <mergeCell ref="Q16:AG16"/>
    <mergeCell ref="D12:BY12"/>
    <mergeCell ref="A10:CB10"/>
    <mergeCell ref="AY16:CB16"/>
    <mergeCell ref="A22:P22"/>
    <mergeCell ref="AH17:AX17"/>
    <mergeCell ref="AY17:BD17"/>
    <mergeCell ref="A18:P18"/>
    <mergeCell ref="Q18:AG18"/>
    <mergeCell ref="BW18:CB18"/>
    <mergeCell ref="BQ17:BV17"/>
    <mergeCell ref="BW17:CB17"/>
    <mergeCell ref="BK17:BP17"/>
    <mergeCell ref="BQ32:BV36"/>
    <mergeCell ref="BJ41:CB41"/>
    <mergeCell ref="A31:P31"/>
    <mergeCell ref="A32:P32"/>
    <mergeCell ref="BW19:CB25"/>
    <mergeCell ref="D13:BY13"/>
    <mergeCell ref="AH16:AX16"/>
    <mergeCell ref="AH18:AX18"/>
    <mergeCell ref="A17:P17"/>
    <mergeCell ref="Q17:AG17"/>
    <mergeCell ref="AH32:AX36"/>
    <mergeCell ref="AY32:BD36"/>
    <mergeCell ref="BK32:BP36"/>
    <mergeCell ref="A48:CB49"/>
    <mergeCell ref="Q19:AG25"/>
    <mergeCell ref="AH19:AX25"/>
    <mergeCell ref="AY19:BD25"/>
    <mergeCell ref="A21:P21"/>
    <mergeCell ref="AY26:BD31"/>
    <mergeCell ref="BK26:BP31"/>
    <mergeCell ref="BQ26:BV31"/>
    <mergeCell ref="BW26:CB31"/>
    <mergeCell ref="BK19:BP25"/>
    <mergeCell ref="BQ19:BV25"/>
    <mergeCell ref="BK18:BP18"/>
    <mergeCell ref="BQ18:BV1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J50"/>
  <sheetViews>
    <sheetView zoomScalePageLayoutView="0" workbookViewId="0" topLeftCell="A13">
      <selection activeCell="DA22" sqref="DA22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0</v>
      </c>
    </row>
    <row r="2" s="1" customFormat="1" ht="11.25">
      <c r="CB2" s="2" t="s">
        <v>16</v>
      </c>
    </row>
    <row r="3" s="1" customFormat="1" ht="11.25">
      <c r="CB3" s="2" t="s">
        <v>5</v>
      </c>
    </row>
    <row r="6" spans="1:80" s="6" customFormat="1" ht="15.75">
      <c r="A6" s="110" t="s">
        <v>99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</row>
    <row r="7" spans="1:80" s="6" customFormat="1" ht="15.75">
      <c r="A7" s="110" t="s">
        <v>351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9" spans="4:77" ht="15" customHeight="1">
      <c r="D9" s="18" t="s">
        <v>225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</row>
    <row r="10" spans="4:77" s="3" customFormat="1" ht="10.5">
      <c r="D10" s="33" t="s">
        <v>98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3" spans="1:80" ht="12.75" customHeight="1">
      <c r="A13" s="30" t="s">
        <v>35</v>
      </c>
      <c r="B13" s="31"/>
      <c r="C13" s="31"/>
      <c r="D13" s="32"/>
      <c r="E13" s="30" t="s">
        <v>97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2"/>
      <c r="AI13" s="30" t="s">
        <v>96</v>
      </c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2"/>
      <c r="BG13" s="30" t="s">
        <v>95</v>
      </c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2"/>
    </row>
    <row r="14" spans="1:80" ht="12.75" customHeight="1">
      <c r="A14" s="101" t="s">
        <v>32</v>
      </c>
      <c r="B14" s="102"/>
      <c r="C14" s="102"/>
      <c r="D14" s="103"/>
      <c r="E14" s="101" t="s">
        <v>94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3"/>
      <c r="AI14" s="101" t="s">
        <v>93</v>
      </c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3"/>
      <c r="BG14" s="101" t="s">
        <v>92</v>
      </c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3"/>
    </row>
    <row r="15" spans="1:80" ht="12.75" customHeight="1">
      <c r="A15" s="101"/>
      <c r="B15" s="102"/>
      <c r="C15" s="102"/>
      <c r="D15" s="103"/>
      <c r="E15" s="101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3"/>
      <c r="AI15" s="101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3"/>
      <c r="BG15" s="101" t="s">
        <v>91</v>
      </c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3"/>
    </row>
    <row r="16" spans="1:80" ht="12.75" customHeight="1">
      <c r="A16" s="101"/>
      <c r="B16" s="102"/>
      <c r="C16" s="102"/>
      <c r="D16" s="103"/>
      <c r="E16" s="10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3"/>
      <c r="AI16" s="101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3"/>
      <c r="BG16" s="101" t="s">
        <v>90</v>
      </c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3"/>
    </row>
    <row r="17" spans="1:80" ht="12.75" customHeight="1">
      <c r="A17" s="23"/>
      <c r="B17" s="19"/>
      <c r="C17" s="19"/>
      <c r="D17" s="24"/>
      <c r="E17" s="2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4"/>
      <c r="AI17" s="23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24"/>
      <c r="BG17" s="23" t="s">
        <v>89</v>
      </c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24"/>
    </row>
    <row r="18" spans="1:80" ht="12.75" customHeight="1">
      <c r="A18" s="135">
        <v>1</v>
      </c>
      <c r="B18" s="136"/>
      <c r="C18" s="136"/>
      <c r="D18" s="137"/>
      <c r="E18" s="144" t="s">
        <v>229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60"/>
      <c r="AI18" s="126">
        <v>18.2956</v>
      </c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8"/>
      <c r="BG18" s="144" t="s">
        <v>235</v>
      </c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6"/>
    </row>
    <row r="19" spans="1:80" ht="177" customHeight="1">
      <c r="A19" s="141"/>
      <c r="B19" s="142"/>
      <c r="C19" s="142"/>
      <c r="D19" s="143"/>
      <c r="E19" s="161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3"/>
      <c r="AI19" s="132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4"/>
      <c r="BG19" s="147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9"/>
    </row>
    <row r="20" spans="1:80" ht="12.75" customHeight="1">
      <c r="A20" s="135" t="s">
        <v>88</v>
      </c>
      <c r="B20" s="136"/>
      <c r="C20" s="136"/>
      <c r="D20" s="137"/>
      <c r="E20" s="144" t="s">
        <v>230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60"/>
      <c r="AI20" s="126">
        <v>18.2956</v>
      </c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8"/>
      <c r="BG20" s="144" t="s">
        <v>236</v>
      </c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6"/>
    </row>
    <row r="21" spans="1:80" ht="12.75" customHeight="1">
      <c r="A21" s="138"/>
      <c r="B21" s="139"/>
      <c r="C21" s="139"/>
      <c r="D21" s="140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6"/>
      <c r="AI21" s="129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1"/>
      <c r="BG21" s="156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8"/>
    </row>
    <row r="22" spans="1:80" ht="171.75" customHeight="1">
      <c r="A22" s="141"/>
      <c r="B22" s="142"/>
      <c r="C22" s="142"/>
      <c r="D22" s="143"/>
      <c r="E22" s="161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3"/>
      <c r="AI22" s="132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4"/>
      <c r="BG22" s="147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9"/>
    </row>
    <row r="23" spans="1:80" ht="12.75" customHeight="1">
      <c r="A23" s="135" t="s">
        <v>87</v>
      </c>
      <c r="B23" s="136"/>
      <c r="C23" s="136"/>
      <c r="D23" s="137"/>
      <c r="E23" s="91" t="s">
        <v>86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  <c r="AI23" s="114" t="s">
        <v>350</v>
      </c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6"/>
      <c r="BG23" s="91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3"/>
    </row>
    <row r="24" spans="1:80" ht="12.75" customHeight="1">
      <c r="A24" s="138"/>
      <c r="B24" s="139"/>
      <c r="C24" s="139"/>
      <c r="D24" s="140"/>
      <c r="E24" s="94" t="s">
        <v>85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/>
      <c r="AI24" s="117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9"/>
      <c r="BG24" s="94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6"/>
    </row>
    <row r="25" spans="1:80" ht="12.75" customHeight="1">
      <c r="A25" s="138"/>
      <c r="B25" s="139"/>
      <c r="C25" s="139"/>
      <c r="D25" s="140"/>
      <c r="E25" s="94" t="s">
        <v>84</v>
      </c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6"/>
      <c r="AI25" s="120">
        <f>AI20/AI18</f>
        <v>1</v>
      </c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2"/>
      <c r="BG25" s="94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6"/>
    </row>
    <row r="26" spans="1:80" ht="12.75" customHeight="1">
      <c r="A26" s="141"/>
      <c r="B26" s="142"/>
      <c r="C26" s="142"/>
      <c r="D26" s="143"/>
      <c r="E26" s="97" t="s">
        <v>83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9"/>
      <c r="AI26" s="123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5"/>
      <c r="BG26" s="97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9"/>
    </row>
    <row r="27" spans="1:80" ht="12.75" customHeight="1">
      <c r="A27" s="135" t="s">
        <v>82</v>
      </c>
      <c r="B27" s="136"/>
      <c r="C27" s="136"/>
      <c r="D27" s="137"/>
      <c r="E27" s="91" t="s">
        <v>81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3"/>
      <c r="AI27" s="150" t="s">
        <v>291</v>
      </c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2"/>
      <c r="BG27" s="91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3"/>
    </row>
    <row r="28" spans="1:80" ht="12.75" customHeight="1">
      <c r="A28" s="138"/>
      <c r="B28" s="139"/>
      <c r="C28" s="139"/>
      <c r="D28" s="140"/>
      <c r="E28" s="94" t="s">
        <v>80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6"/>
      <c r="AI28" s="153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5"/>
      <c r="BG28" s="94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6"/>
    </row>
    <row r="29" spans="1:80" ht="28.5" customHeight="1">
      <c r="A29" s="141"/>
      <c r="B29" s="142"/>
      <c r="C29" s="142"/>
      <c r="D29" s="143"/>
      <c r="E29" s="97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9"/>
      <c r="AI29" s="177">
        <f>'Форма 1.3.'!CC18</f>
        <v>31</v>
      </c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9"/>
      <c r="BG29" s="97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9"/>
    </row>
    <row r="30" spans="1:80" ht="15" customHeight="1">
      <c r="A30" s="181" t="s">
        <v>79</v>
      </c>
      <c r="B30" s="181"/>
      <c r="C30" s="181"/>
      <c r="D30" s="181"/>
      <c r="E30" s="181" t="s">
        <v>78</v>
      </c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0">
        <v>82</v>
      </c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</row>
    <row r="31" spans="1:80" ht="15" customHeight="1">
      <c r="A31" s="181" t="s">
        <v>77</v>
      </c>
      <c r="B31" s="181"/>
      <c r="C31" s="181"/>
      <c r="D31" s="181"/>
      <c r="E31" s="181" t="s">
        <v>76</v>
      </c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0">
        <v>19.9</v>
      </c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</row>
    <row r="32" spans="1:80" ht="12.75" customHeight="1">
      <c r="A32" s="135" t="s">
        <v>75</v>
      </c>
      <c r="B32" s="136"/>
      <c r="C32" s="136"/>
      <c r="D32" s="137"/>
      <c r="E32" s="91" t="s">
        <v>72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3"/>
      <c r="AI32" s="167" t="s">
        <v>231</v>
      </c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9"/>
      <c r="BG32" s="176" t="s">
        <v>71</v>
      </c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6"/>
    </row>
    <row r="33" spans="1:80" ht="12.75" customHeight="1">
      <c r="A33" s="138"/>
      <c r="B33" s="139"/>
      <c r="C33" s="139"/>
      <c r="D33" s="140"/>
      <c r="E33" s="94" t="s">
        <v>70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6"/>
      <c r="AI33" s="170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2"/>
      <c r="BG33" s="156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8"/>
    </row>
    <row r="34" spans="1:80" ht="12.75" customHeight="1">
      <c r="A34" s="141"/>
      <c r="B34" s="142"/>
      <c r="C34" s="142"/>
      <c r="D34" s="143"/>
      <c r="E34" s="97" t="s">
        <v>74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9"/>
      <c r="AI34" s="173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5"/>
      <c r="BG34" s="147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9"/>
    </row>
    <row r="35" spans="1:80" ht="12.75" customHeight="1">
      <c r="A35" s="135" t="s">
        <v>73</v>
      </c>
      <c r="B35" s="136"/>
      <c r="C35" s="136"/>
      <c r="D35" s="137"/>
      <c r="E35" s="91" t="s">
        <v>72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3"/>
      <c r="AI35" s="167" t="s">
        <v>232</v>
      </c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9"/>
      <c r="BG35" s="176" t="s">
        <v>71</v>
      </c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6"/>
    </row>
    <row r="36" spans="1:80" ht="12.75" customHeight="1">
      <c r="A36" s="138"/>
      <c r="B36" s="139"/>
      <c r="C36" s="139"/>
      <c r="D36" s="140"/>
      <c r="E36" s="94" t="s">
        <v>70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6"/>
      <c r="AI36" s="170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2"/>
      <c r="BG36" s="156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8"/>
    </row>
    <row r="37" spans="1:114" ht="12.75" customHeight="1">
      <c r="A37" s="141"/>
      <c r="B37" s="142"/>
      <c r="C37" s="142"/>
      <c r="D37" s="143"/>
      <c r="E37" s="97" t="s">
        <v>69</v>
      </c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9"/>
      <c r="AI37" s="173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5"/>
      <c r="BG37" s="147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9"/>
      <c r="DJ37" s="17"/>
    </row>
    <row r="41" spans="1:18" s="1" customFormat="1" ht="11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80" s="1" customFormat="1" ht="11.25" customHeight="1">
      <c r="A42" s="182" t="s">
        <v>68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</row>
    <row r="43" spans="1:80" s="1" customFormat="1" ht="11.25">
      <c r="A43" s="18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</row>
    <row r="44" spans="1:80" s="1" customFormat="1" ht="11.25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</row>
    <row r="45" spans="1:80" s="1" customFormat="1" ht="11.25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</row>
    <row r="46" spans="1:80" s="1" customFormat="1" ht="11.2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</row>
    <row r="47" spans="1:80" s="1" customFormat="1" ht="11.25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</row>
    <row r="48" spans="1:80" s="1" customFormat="1" ht="11.25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</row>
    <row r="49" spans="1:80" s="1" customFormat="1" ht="11.25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</row>
    <row r="50" spans="1:80" s="1" customFormat="1" ht="11.25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</row>
  </sheetData>
  <sheetProtection/>
  <mergeCells count="68">
    <mergeCell ref="A42:CB50"/>
    <mergeCell ref="E30:AH30"/>
    <mergeCell ref="E31:AH31"/>
    <mergeCell ref="A30:D30"/>
    <mergeCell ref="A31:D31"/>
    <mergeCell ref="BG31:CB31"/>
    <mergeCell ref="A35:D37"/>
    <mergeCell ref="E35:AH35"/>
    <mergeCell ref="AI35:BF37"/>
    <mergeCell ref="BG35:CB37"/>
    <mergeCell ref="E36:AH36"/>
    <mergeCell ref="AI29:BF29"/>
    <mergeCell ref="AI30:BF30"/>
    <mergeCell ref="AI31:BF31"/>
    <mergeCell ref="BG30:CB30"/>
    <mergeCell ref="E37:AH37"/>
    <mergeCell ref="A32:D34"/>
    <mergeCell ref="E32:AH32"/>
    <mergeCell ref="AI32:BF34"/>
    <mergeCell ref="BG32:CB34"/>
    <mergeCell ref="E33:AH33"/>
    <mergeCell ref="E34:AH34"/>
    <mergeCell ref="E23:AH23"/>
    <mergeCell ref="BG23:CB26"/>
    <mergeCell ref="E24:AH24"/>
    <mergeCell ref="E25:AH25"/>
    <mergeCell ref="E26:AH26"/>
    <mergeCell ref="A27:D29"/>
    <mergeCell ref="E27:AH27"/>
    <mergeCell ref="BG27:CB29"/>
    <mergeCell ref="E28:AH28"/>
    <mergeCell ref="E29:AH29"/>
    <mergeCell ref="BG17:CB17"/>
    <mergeCell ref="A16:D16"/>
    <mergeCell ref="E16:AH16"/>
    <mergeCell ref="AI16:BF16"/>
    <mergeCell ref="BG16:CB16"/>
    <mergeCell ref="AI27:BF28"/>
    <mergeCell ref="BG20:CB22"/>
    <mergeCell ref="E18:AH19"/>
    <mergeCell ref="E20:AH22"/>
    <mergeCell ref="A23:D26"/>
    <mergeCell ref="D10:BY10"/>
    <mergeCell ref="BG14:CB14"/>
    <mergeCell ref="A13:D13"/>
    <mergeCell ref="A14:D14"/>
    <mergeCell ref="A15:D15"/>
    <mergeCell ref="BG13:CB13"/>
    <mergeCell ref="A20:D22"/>
    <mergeCell ref="BG18:CB19"/>
    <mergeCell ref="A6:CB6"/>
    <mergeCell ref="AI18:BF19"/>
    <mergeCell ref="E17:AH17"/>
    <mergeCell ref="AI17:BF17"/>
    <mergeCell ref="A7:CB7"/>
    <mergeCell ref="E13:AH13"/>
    <mergeCell ref="D9:BY9"/>
    <mergeCell ref="A18:D19"/>
    <mergeCell ref="AI23:BF24"/>
    <mergeCell ref="AI25:BF26"/>
    <mergeCell ref="BG15:CB15"/>
    <mergeCell ref="A17:D17"/>
    <mergeCell ref="AI20:BF22"/>
    <mergeCell ref="AI13:BF13"/>
    <mergeCell ref="AI15:BF15"/>
    <mergeCell ref="E14:AH14"/>
    <mergeCell ref="AI14:BF14"/>
    <mergeCell ref="E15:AH1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80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31"/>
  <sheetViews>
    <sheetView zoomScalePageLayoutView="0" workbookViewId="0" topLeftCell="A1">
      <selection activeCell="BN25" sqref="BN25:CB26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112</v>
      </c>
    </row>
    <row r="2" s="1" customFormat="1" ht="11.25">
      <c r="CB2" s="2" t="s">
        <v>16</v>
      </c>
    </row>
    <row r="3" s="1" customFormat="1" ht="11.25">
      <c r="CB3" s="2" t="s">
        <v>5</v>
      </c>
    </row>
    <row r="6" spans="1:80" s="6" customFormat="1" ht="15.75">
      <c r="A6" s="110" t="s">
        <v>111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</row>
    <row r="7" spans="1:80" s="6" customFormat="1" ht="15.75" customHeight="1">
      <c r="A7" s="34" t="s">
        <v>110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8" spans="1:56" s="6" customFormat="1" ht="15.75">
      <c r="A8" s="15"/>
      <c r="AE8" s="7" t="s">
        <v>109</v>
      </c>
      <c r="AF8" s="29" t="s">
        <v>352</v>
      </c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10" spans="4:77" ht="15" customHeight="1">
      <c r="D10" s="18" t="s">
        <v>225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</row>
    <row r="11" spans="4:77" s="3" customFormat="1" ht="10.5">
      <c r="D11" s="33" t="s">
        <v>108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4" spans="1:80" ht="12.75" customHeight="1">
      <c r="A14" s="186" t="s">
        <v>59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8"/>
      <c r="BN14" s="186" t="s">
        <v>107</v>
      </c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8"/>
    </row>
    <row r="15" spans="1:80" ht="12.75">
      <c r="A15" s="189" t="s">
        <v>100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1"/>
      <c r="BN15" s="201">
        <v>2</v>
      </c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3"/>
    </row>
    <row r="16" spans="1:80" ht="12.75" customHeight="1">
      <c r="A16" s="183" t="s">
        <v>106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5"/>
      <c r="BN16" s="79">
        <v>1</v>
      </c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1"/>
    </row>
    <row r="17" spans="1:80" ht="13.5" customHeight="1">
      <c r="A17" s="45" t="s">
        <v>105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7"/>
      <c r="BN17" s="82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4"/>
    </row>
    <row r="18" spans="1:80" ht="12.75" customHeight="1">
      <c r="A18" s="45" t="s">
        <v>104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7"/>
      <c r="BN18" s="82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4"/>
    </row>
    <row r="19" spans="1:80" ht="12.75" customHeight="1">
      <c r="A19" s="198" t="s">
        <v>293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200"/>
      <c r="BN19" s="85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7"/>
    </row>
    <row r="20" spans="1:80" ht="12.75" customHeight="1">
      <c r="A20" s="183" t="s">
        <v>106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5"/>
      <c r="BN20" s="79">
        <v>0</v>
      </c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1"/>
    </row>
    <row r="21" spans="1:80" ht="12.75" customHeight="1">
      <c r="A21" s="45" t="s">
        <v>105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7"/>
      <c r="BN21" s="82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4"/>
    </row>
    <row r="22" spans="1:80" ht="12.75" customHeight="1">
      <c r="A22" s="45" t="s">
        <v>104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7"/>
      <c r="BN22" s="82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4"/>
    </row>
    <row r="23" spans="1:80" ht="12.75" customHeight="1">
      <c r="A23" s="45" t="s">
        <v>103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7"/>
      <c r="BN23" s="82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4"/>
    </row>
    <row r="24" spans="1:80" ht="12.75" customHeight="1">
      <c r="A24" s="198" t="s">
        <v>292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200"/>
      <c r="BN24" s="85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7"/>
    </row>
    <row r="25" spans="1:80" ht="12.75" customHeight="1">
      <c r="A25" s="91" t="s">
        <v>102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3"/>
      <c r="BN25" s="192">
        <f>BN16/MAX(1,BN16-BN20)</f>
        <v>1</v>
      </c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4"/>
    </row>
    <row r="26" spans="1:80" ht="12.75" customHeight="1">
      <c r="A26" s="198" t="s">
        <v>294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200"/>
      <c r="BN26" s="195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7"/>
    </row>
    <row r="27" spans="37:80" ht="12.75">
      <c r="AK27" s="31" t="s">
        <v>295</v>
      </c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>
        <f>MAX(1,BN16-BN20)</f>
        <v>1</v>
      </c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</row>
    <row r="30" spans="1:80" ht="15" customHeight="1">
      <c r="A30" s="18" t="s">
        <v>226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 t="s">
        <v>227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4" customFormat="1" ht="10.5">
      <c r="A31" s="20" t="s">
        <v>13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 t="s">
        <v>14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 t="s">
        <v>15</v>
      </c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</sheetData>
  <sheetProtection/>
  <mergeCells count="31">
    <mergeCell ref="AK27:BM27"/>
    <mergeCell ref="A21:BM21"/>
    <mergeCell ref="A20:BM20"/>
    <mergeCell ref="BN15:CB15"/>
    <mergeCell ref="A31:AC31"/>
    <mergeCell ref="AD31:BI31"/>
    <mergeCell ref="BJ31:CB31"/>
    <mergeCell ref="A19:BM19"/>
    <mergeCell ref="A30:AC30"/>
    <mergeCell ref="AD30:BI30"/>
    <mergeCell ref="BJ30:CB30"/>
    <mergeCell ref="A15:BM15"/>
    <mergeCell ref="BN27:CB27"/>
    <mergeCell ref="AF8:BD8"/>
    <mergeCell ref="D11:BY11"/>
    <mergeCell ref="A25:BM25"/>
    <mergeCell ref="BN25:CB26"/>
    <mergeCell ref="A26:BM26"/>
    <mergeCell ref="A23:BM23"/>
    <mergeCell ref="A24:BM24"/>
    <mergeCell ref="BN20:CB24"/>
    <mergeCell ref="A16:BM16"/>
    <mergeCell ref="A22:BM22"/>
    <mergeCell ref="D10:BY10"/>
    <mergeCell ref="A18:BM18"/>
    <mergeCell ref="A6:CB6"/>
    <mergeCell ref="A7:CB7"/>
    <mergeCell ref="BN14:CB14"/>
    <mergeCell ref="BN16:CB19"/>
    <mergeCell ref="A17:BM17"/>
    <mergeCell ref="A14:B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B29"/>
  <sheetViews>
    <sheetView zoomScalePageLayoutView="0" workbookViewId="0" topLeftCell="A1">
      <selection activeCell="BN23" sqref="BN23:CB24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112</v>
      </c>
    </row>
    <row r="2" s="1" customFormat="1" ht="11.25">
      <c r="CB2" s="2" t="s">
        <v>16</v>
      </c>
    </row>
    <row r="3" s="1" customFormat="1" ht="11.25">
      <c r="CB3" s="2" t="s">
        <v>5</v>
      </c>
    </row>
    <row r="6" spans="1:80" s="6" customFormat="1" ht="15.75">
      <c r="A6" s="110" t="s">
        <v>119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</row>
    <row r="7" spans="1:80" s="6" customFormat="1" ht="15.75">
      <c r="A7" s="110" t="s">
        <v>118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8" spans="1:56" s="6" customFormat="1" ht="15.75">
      <c r="A8" s="15"/>
      <c r="AE8" s="7" t="s">
        <v>109</v>
      </c>
      <c r="AF8" s="29" t="s">
        <v>352</v>
      </c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10" spans="4:77" ht="15" customHeight="1">
      <c r="D10" s="18" t="s">
        <v>225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</row>
    <row r="11" spans="4:77" s="3" customFormat="1" ht="10.5">
      <c r="D11" s="33" t="s">
        <v>108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4" spans="1:80" ht="12.75" customHeight="1">
      <c r="A14" s="186" t="s">
        <v>59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8"/>
      <c r="BN14" s="186" t="s">
        <v>107</v>
      </c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8"/>
    </row>
    <row r="15" spans="1:80" ht="12.75">
      <c r="A15" s="189" t="s">
        <v>100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1"/>
      <c r="BN15" s="201">
        <v>2</v>
      </c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3"/>
    </row>
    <row r="16" spans="1:80" ht="12.75" customHeight="1">
      <c r="A16" s="183" t="s">
        <v>116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5"/>
      <c r="BN16" s="79">
        <v>0</v>
      </c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1"/>
    </row>
    <row r="17" spans="1:80" ht="12.75" customHeight="1">
      <c r="A17" s="45" t="s">
        <v>115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7"/>
      <c r="BN17" s="82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4"/>
    </row>
    <row r="18" spans="1:80" ht="12.75" customHeight="1">
      <c r="A18" s="198" t="s">
        <v>117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200"/>
      <c r="BN18" s="85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7"/>
    </row>
    <row r="19" spans="1:80" ht="12.75" customHeight="1">
      <c r="A19" s="183" t="s">
        <v>116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5"/>
      <c r="BN19" s="79">
        <v>0</v>
      </c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1"/>
    </row>
    <row r="20" spans="1:80" ht="12.75" customHeight="1">
      <c r="A20" s="45" t="s">
        <v>115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7"/>
      <c r="BN20" s="82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4"/>
    </row>
    <row r="21" spans="1:80" ht="12.75" customHeight="1">
      <c r="A21" s="45" t="s">
        <v>114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7"/>
      <c r="BN21" s="82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4"/>
    </row>
    <row r="22" spans="1:80" ht="12.75" customHeight="1">
      <c r="A22" s="198" t="s">
        <v>297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200"/>
      <c r="BN22" s="85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7"/>
    </row>
    <row r="23" spans="1:80" ht="12.75" customHeight="1">
      <c r="A23" s="91" t="s">
        <v>113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3"/>
      <c r="BN23" s="192">
        <f>BN16/MAX(1,BN16-BN19)</f>
        <v>0</v>
      </c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4"/>
    </row>
    <row r="24" spans="1:80" ht="12.75" customHeight="1">
      <c r="A24" s="198" t="s">
        <v>296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200"/>
      <c r="BN24" s="195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7"/>
    </row>
    <row r="25" spans="37:80" ht="12.75">
      <c r="AK25" s="31" t="s">
        <v>298</v>
      </c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>
        <f>MAX(1,BN16-BN19)</f>
        <v>1</v>
      </c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8" spans="1:80" ht="15" customHeight="1">
      <c r="A28" s="18" t="s">
        <v>226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 t="s">
        <v>227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1:80" s="4" customFormat="1" ht="10.5">
      <c r="A29" s="20" t="s">
        <v>13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 t="s">
        <v>14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 t="s">
        <v>15</v>
      </c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</sheetData>
  <sheetProtection/>
  <mergeCells count="29">
    <mergeCell ref="BN19:CB22"/>
    <mergeCell ref="A21:BM21"/>
    <mergeCell ref="A23:BM23"/>
    <mergeCell ref="BN23:CB24"/>
    <mergeCell ref="A24:BM24"/>
    <mergeCell ref="BN15:CB15"/>
    <mergeCell ref="A15:BM15"/>
    <mergeCell ref="A19:BM19"/>
    <mergeCell ref="A20:BM20"/>
    <mergeCell ref="A14:BM14"/>
    <mergeCell ref="D10:BY10"/>
    <mergeCell ref="D11:BY11"/>
    <mergeCell ref="A16:BM16"/>
    <mergeCell ref="AF8:BD8"/>
    <mergeCell ref="A29:AC29"/>
    <mergeCell ref="AD29:BI29"/>
    <mergeCell ref="BJ29:CB29"/>
    <mergeCell ref="A18:BM18"/>
    <mergeCell ref="A22:BM22"/>
    <mergeCell ref="AK25:BM25"/>
    <mergeCell ref="BN25:CB25"/>
    <mergeCell ref="A28:AC28"/>
    <mergeCell ref="AD28:BI28"/>
    <mergeCell ref="BJ28:CB28"/>
    <mergeCell ref="A6:CB6"/>
    <mergeCell ref="A7:CB7"/>
    <mergeCell ref="BN14:CB14"/>
    <mergeCell ref="BN16:CB18"/>
    <mergeCell ref="A17:BM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B30"/>
  <sheetViews>
    <sheetView zoomScalePageLayoutView="0" workbookViewId="0" topLeftCell="A1">
      <selection activeCell="BN26" sqref="BN26:CB26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112</v>
      </c>
    </row>
    <row r="2" s="1" customFormat="1" ht="11.25">
      <c r="CB2" s="2" t="s">
        <v>16</v>
      </c>
    </row>
    <row r="3" s="1" customFormat="1" ht="11.25">
      <c r="CB3" s="2" t="s">
        <v>5</v>
      </c>
    </row>
    <row r="6" spans="1:80" s="6" customFormat="1" ht="15.75">
      <c r="A6" s="110" t="s">
        <v>290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</row>
    <row r="7" spans="1:80" s="6" customFormat="1" ht="15.75">
      <c r="A7" s="110" t="s">
        <v>289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8" spans="1:80" s="6" customFormat="1" ht="15.75">
      <c r="A8" s="110" t="s">
        <v>288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56" s="6" customFormat="1" ht="15.75">
      <c r="A9" s="15"/>
      <c r="AE9" s="7" t="s">
        <v>109</v>
      </c>
      <c r="AF9" s="29" t="s">
        <v>352</v>
      </c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1" spans="4:77" ht="15" customHeight="1">
      <c r="D11" s="18" t="s">
        <v>225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</row>
    <row r="12" spans="4:77" s="3" customFormat="1" ht="10.5">
      <c r="D12" s="33" t="s">
        <v>108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5" spans="1:80" ht="12.75" customHeight="1">
      <c r="A15" s="186" t="s">
        <v>59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8"/>
      <c r="BN15" s="186" t="s">
        <v>96</v>
      </c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8"/>
    </row>
    <row r="16" spans="1:80" ht="12.75">
      <c r="A16" s="189" t="s">
        <v>100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1"/>
      <c r="BN16" s="201">
        <v>2</v>
      </c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3"/>
    </row>
    <row r="17" spans="1:80" ht="12.75" customHeight="1">
      <c r="A17" s="183" t="s">
        <v>287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5"/>
      <c r="BN17" s="214">
        <v>0</v>
      </c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1"/>
    </row>
    <row r="18" spans="1:80" ht="12.75" customHeight="1">
      <c r="A18" s="45" t="s">
        <v>286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7"/>
      <c r="BN18" s="82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4"/>
    </row>
    <row r="19" spans="1:80" ht="12.75" customHeight="1">
      <c r="A19" s="45" t="s">
        <v>285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7"/>
      <c r="BN19" s="82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4"/>
    </row>
    <row r="20" spans="1:80" ht="12.75" customHeight="1">
      <c r="A20" s="198" t="s">
        <v>284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200"/>
      <c r="BN20" s="85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7"/>
    </row>
    <row r="21" spans="1:80" ht="12.75" customHeight="1">
      <c r="A21" s="183" t="s">
        <v>283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5"/>
      <c r="BN21" s="205">
        <v>0.1</v>
      </c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1"/>
    </row>
    <row r="22" spans="1:80" ht="12.75" customHeight="1">
      <c r="A22" s="45" t="s">
        <v>282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7"/>
      <c r="BN22" s="206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4"/>
    </row>
    <row r="23" spans="1:80" ht="21.75" customHeight="1">
      <c r="A23" s="198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200"/>
      <c r="BN23" s="85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7"/>
    </row>
    <row r="24" spans="1:80" ht="12.75" customHeight="1">
      <c r="A24" s="91" t="s">
        <v>281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3"/>
      <c r="BN24" s="207">
        <f>BN21/MAX(1,BN21-BN17)</f>
        <v>0.1</v>
      </c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9"/>
    </row>
    <row r="25" spans="1:80" ht="26.25" customHeight="1">
      <c r="A25" s="213" t="s">
        <v>299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200"/>
      <c r="BN25" s="210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2"/>
    </row>
    <row r="26" spans="37:80" ht="12.75">
      <c r="AK26" s="31" t="s">
        <v>300</v>
      </c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204">
        <f>MAX(1,BN21-BN17)</f>
        <v>1</v>
      </c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</row>
    <row r="29" spans="1:80" ht="15" customHeight="1">
      <c r="A29" s="18" t="s">
        <v>226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8" t="s">
        <v>227</v>
      </c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80" s="4" customFormat="1" ht="10.5">
      <c r="A30" s="20" t="s">
        <v>13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 t="s">
        <v>14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 t="s">
        <v>15</v>
      </c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</sheetData>
  <sheetProtection/>
  <mergeCells count="30">
    <mergeCell ref="BJ29:CB29"/>
    <mergeCell ref="A6:CB6"/>
    <mergeCell ref="A7:CB7"/>
    <mergeCell ref="BN15:CB15"/>
    <mergeCell ref="BN17:CB20"/>
    <mergeCell ref="A18:BM18"/>
    <mergeCell ref="A15:BM15"/>
    <mergeCell ref="D11:BY11"/>
    <mergeCell ref="D12:BY12"/>
    <mergeCell ref="A17:BM17"/>
    <mergeCell ref="A23:BM23"/>
    <mergeCell ref="A30:AC30"/>
    <mergeCell ref="AD30:BI30"/>
    <mergeCell ref="BJ30:CB30"/>
    <mergeCell ref="A20:BM20"/>
    <mergeCell ref="A24:BM24"/>
    <mergeCell ref="BN24:CB25"/>
    <mergeCell ref="A25:BM25"/>
    <mergeCell ref="A29:AC29"/>
    <mergeCell ref="AD29:BI29"/>
    <mergeCell ref="AK26:BM26"/>
    <mergeCell ref="BN26:CB26"/>
    <mergeCell ref="BN21:CB23"/>
    <mergeCell ref="A19:BM19"/>
    <mergeCell ref="AF9:BD9"/>
    <mergeCell ref="A8:CB8"/>
    <mergeCell ref="BN16:CB16"/>
    <mergeCell ref="A16:BM16"/>
    <mergeCell ref="A21:BM21"/>
    <mergeCell ref="A22:BM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B68"/>
  <sheetViews>
    <sheetView zoomScalePageLayoutView="0" workbookViewId="0" topLeftCell="A22">
      <selection activeCell="BN31" sqref="BN31:CB32"/>
    </sheetView>
  </sheetViews>
  <sheetFormatPr defaultColWidth="1.12109375" defaultRowHeight="12.75"/>
  <cols>
    <col min="1" max="46" width="1.12109375" style="5" customWidth="1"/>
    <col min="47" max="47" width="3.125" style="5" customWidth="1"/>
    <col min="48" max="64" width="1.12109375" style="5" customWidth="1"/>
    <col min="65" max="65" width="11.875" style="5" customWidth="1"/>
    <col min="66" max="80" width="1.12109375" style="5" customWidth="1"/>
    <col min="81" max="16384" width="1.12109375" style="5" customWidth="1"/>
  </cols>
  <sheetData>
    <row r="1" s="1" customFormat="1" ht="11.25">
      <c r="CB1" s="2" t="s">
        <v>120</v>
      </c>
    </row>
    <row r="2" spans="2:80" s="1" customFormat="1" ht="11.25" customHeight="1">
      <c r="B2" s="28" t="s">
        <v>302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CB2" s="2" t="s">
        <v>16</v>
      </c>
    </row>
    <row r="3" spans="2:80" s="1" customFormat="1" ht="11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CB3" s="2" t="s">
        <v>5</v>
      </c>
    </row>
    <row r="4" spans="2:80" s="1" customFormat="1" ht="11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CB4" s="12" t="s">
        <v>40</v>
      </c>
    </row>
    <row r="5" spans="2:44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7" spans="1:80" s="6" customFormat="1" ht="15.75">
      <c r="A7" s="110" t="s">
        <v>280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8" spans="1:80" s="6" customFormat="1" ht="15.75">
      <c r="A8" s="110" t="s">
        <v>347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10" spans="4:77" ht="15" customHeight="1">
      <c r="D10" s="18" t="s">
        <v>225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</row>
    <row r="11" spans="4:77" s="3" customFormat="1" ht="10.5">
      <c r="D11" s="33" t="s">
        <v>108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3" spans="1:80" ht="12.75" customHeight="1">
      <c r="A13" s="225" t="s">
        <v>59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2"/>
      <c r="AV13" s="225" t="s">
        <v>279</v>
      </c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2"/>
      <c r="BN13" s="225" t="s">
        <v>96</v>
      </c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2"/>
    </row>
    <row r="14" spans="1:80" ht="12.75" customHeight="1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8"/>
      <c r="AV14" s="76" t="s">
        <v>278</v>
      </c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8"/>
      <c r="BN14" s="76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8"/>
    </row>
    <row r="15" spans="1:80" ht="25.5" customHeight="1">
      <c r="A15" s="247" t="s">
        <v>341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9"/>
      <c r="AV15" s="215" t="s">
        <v>340</v>
      </c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7"/>
      <c r="BN15" s="218">
        <v>0.35</v>
      </c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20"/>
    </row>
    <row r="16" spans="1:80" ht="25.5" customHeight="1">
      <c r="A16" s="247" t="s">
        <v>343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9"/>
      <c r="AV16" s="221" t="s">
        <v>328</v>
      </c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8"/>
      <c r="BN16" s="222">
        <v>0.3</v>
      </c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4"/>
    </row>
    <row r="17" spans="1:80" ht="25.5" customHeight="1">
      <c r="A17" s="247" t="s">
        <v>344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9"/>
      <c r="AV17" s="221" t="s">
        <v>329</v>
      </c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8"/>
      <c r="BN17" s="222">
        <v>0.3</v>
      </c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4"/>
    </row>
    <row r="18" spans="1:80" ht="12.75" customHeight="1">
      <c r="A18" s="183" t="s">
        <v>275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5"/>
      <c r="AV18" s="70">
        <v>1</v>
      </c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2"/>
      <c r="BN18" s="70" t="s">
        <v>305</v>
      </c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7"/>
    </row>
    <row r="19" spans="1:80" ht="12.75" customHeight="1">
      <c r="A19" s="198" t="s">
        <v>277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200"/>
      <c r="AV19" s="76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8"/>
      <c r="BN19" s="228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30"/>
    </row>
    <row r="20" spans="1:80" ht="27" customHeight="1">
      <c r="A20" s="231" t="s">
        <v>276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3"/>
      <c r="AV20" s="215">
        <v>4</v>
      </c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8"/>
      <c r="BN20" s="215" t="s">
        <v>306</v>
      </c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8"/>
    </row>
    <row r="21" spans="1:80" ht="12.75" customHeight="1">
      <c r="A21" s="183" t="s">
        <v>275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5"/>
      <c r="AV21" s="234" t="s">
        <v>307</v>
      </c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6"/>
      <c r="BN21" s="246">
        <f>SUM('Форма 8.1.'!AL46:AO53)*SUM('Форма 8.1.'!BH46:BK53)/'Форма 1.3.'!CC18</f>
        <v>0</v>
      </c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2"/>
    </row>
    <row r="22" spans="1:80" ht="12.75" customHeight="1">
      <c r="A22" s="198" t="s">
        <v>330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200"/>
      <c r="AV22" s="237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9"/>
      <c r="BN22" s="243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5"/>
    </row>
    <row r="23" spans="1:80" ht="12.75" customHeight="1">
      <c r="A23" s="183" t="s">
        <v>274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5"/>
      <c r="AV23" s="234" t="s">
        <v>308</v>
      </c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6"/>
      <c r="BN23" s="240">
        <f>SUM('Форма 8.1.'!BH46:BK53)/'Форма 1.3.'!CC18</f>
        <v>0</v>
      </c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2"/>
    </row>
    <row r="24" spans="1:80" ht="12.75" customHeight="1">
      <c r="A24" s="198" t="s">
        <v>331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200"/>
      <c r="AV24" s="237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9"/>
      <c r="BN24" s="243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5"/>
    </row>
    <row r="25" spans="1:80" ht="12.75" customHeight="1">
      <c r="A25" s="183" t="s">
        <v>273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5"/>
      <c r="AV25" s="234" t="s">
        <v>309</v>
      </c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6"/>
      <c r="BN25" s="246">
        <f>0.5*'Форма 3.1.'!BN25+0.5*'Форма 3.2.'!BN23</f>
        <v>0.5</v>
      </c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2"/>
    </row>
    <row r="26" spans="1:80" ht="12.75" customHeight="1">
      <c r="A26" s="198" t="s">
        <v>332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200"/>
      <c r="AV26" s="237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9"/>
      <c r="BN26" s="243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5"/>
    </row>
    <row r="27" spans="1:80" ht="12.75" customHeight="1">
      <c r="A27" s="183" t="s">
        <v>272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5"/>
      <c r="AV27" s="70">
        <v>11</v>
      </c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2"/>
      <c r="BN27" s="70" t="s">
        <v>305</v>
      </c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2"/>
    </row>
    <row r="28" spans="1:80" ht="12.75" customHeight="1">
      <c r="A28" s="198" t="s">
        <v>271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200"/>
      <c r="AV28" s="76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8"/>
      <c r="BN28" s="76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8"/>
    </row>
    <row r="29" spans="1:80" ht="12.75" customHeight="1">
      <c r="A29" s="183" t="s">
        <v>270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5"/>
      <c r="AV29" s="70" t="s">
        <v>267</v>
      </c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2"/>
      <c r="BN29" s="70" t="s">
        <v>306</v>
      </c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7"/>
    </row>
    <row r="30" spans="1:80" ht="12.75" customHeight="1">
      <c r="A30" s="198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200"/>
      <c r="AV30" s="76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8"/>
      <c r="BN30" s="228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30"/>
    </row>
    <row r="31" spans="1:80" ht="12.75" customHeight="1">
      <c r="A31" s="183" t="s">
        <v>342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5"/>
      <c r="AV31" s="70" t="s">
        <v>267</v>
      </c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2"/>
      <c r="BN31" s="250">
        <v>1</v>
      </c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2"/>
    </row>
    <row r="32" spans="1:80" ht="12.75" customHeight="1">
      <c r="A32" s="198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200"/>
      <c r="AV32" s="76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8"/>
      <c r="BN32" s="253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5"/>
    </row>
    <row r="33" spans="1:80" ht="12.75" customHeight="1">
      <c r="A33" s="183" t="s">
        <v>269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5"/>
      <c r="AV33" s="70" t="s">
        <v>267</v>
      </c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2"/>
      <c r="BN33" s="70" t="s">
        <v>306</v>
      </c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7"/>
    </row>
    <row r="34" spans="1:80" ht="12.75" customHeight="1">
      <c r="A34" s="198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200"/>
      <c r="AV34" s="76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8"/>
      <c r="BN34" s="228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30"/>
    </row>
    <row r="35" spans="1:80" ht="12.75" customHeight="1">
      <c r="A35" s="183" t="s">
        <v>268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5"/>
      <c r="AV35" s="70" t="s">
        <v>267</v>
      </c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2"/>
      <c r="BN35" s="70" t="s">
        <v>306</v>
      </c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7"/>
    </row>
    <row r="36" spans="1:80" ht="12.75" customHeight="1">
      <c r="A36" s="198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200"/>
      <c r="AV36" s="76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8"/>
      <c r="BN36" s="228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30"/>
    </row>
    <row r="37" spans="1:80" ht="18" customHeight="1">
      <c r="A37" s="183" t="s">
        <v>323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5"/>
      <c r="AV37" s="70" t="s">
        <v>327</v>
      </c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2"/>
      <c r="BN37" s="262">
        <v>2.2616</v>
      </c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8"/>
    </row>
    <row r="38" spans="1:80" ht="17.25" customHeight="1">
      <c r="A38" s="198" t="s">
        <v>337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200"/>
      <c r="AV38" s="76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8"/>
      <c r="BN38" s="259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1"/>
    </row>
    <row r="39" spans="1:80" ht="18" customHeight="1">
      <c r="A39" s="183" t="s">
        <v>324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5"/>
      <c r="AV39" s="70" t="s">
        <v>327</v>
      </c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2"/>
      <c r="BN39" s="256">
        <v>0.7617</v>
      </c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8"/>
    </row>
    <row r="40" spans="1:80" ht="18.75" customHeight="1">
      <c r="A40" s="198" t="s">
        <v>337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200"/>
      <c r="AV40" s="76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8"/>
      <c r="BN40" s="259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1"/>
    </row>
    <row r="41" spans="1:80" ht="12.75" customHeight="1">
      <c r="A41" s="183" t="s">
        <v>265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5"/>
      <c r="AV41" s="70" t="s">
        <v>325</v>
      </c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2"/>
      <c r="BN41" s="70" t="s">
        <v>306</v>
      </c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2"/>
    </row>
    <row r="42" spans="1:80" ht="24.75" customHeight="1">
      <c r="A42" s="198" t="s">
        <v>266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200"/>
      <c r="AV42" s="76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8"/>
      <c r="BN42" s="76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8"/>
    </row>
    <row r="43" spans="1:80" ht="18.75" customHeight="1">
      <c r="A43" s="183" t="s">
        <v>265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5"/>
      <c r="AV43" s="70" t="s">
        <v>338</v>
      </c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2"/>
      <c r="BN43" s="263">
        <f>IF(BN21&lt;=BN37*(1-BN17),1,IF(BN21&lt;=BN37*(1+BN16),0,IF(BN21&gt;BN37*(1+BN16),-1)))</f>
        <v>1</v>
      </c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5"/>
    </row>
    <row r="44" spans="1:80" ht="17.25" customHeight="1">
      <c r="A44" s="198" t="s">
        <v>333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200"/>
      <c r="AV44" s="76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8"/>
      <c r="BN44" s="266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8"/>
    </row>
    <row r="45" spans="1:80" ht="17.25" customHeight="1">
      <c r="A45" s="183" t="s">
        <v>265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5"/>
      <c r="AV45" s="70" t="s">
        <v>326</v>
      </c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2"/>
      <c r="BN45" s="263">
        <f>IF(BN23&lt;=BN39*(1-BN17),1,IF(BN23&lt;=BN39*(1+BN16),0,IF(BN23&gt;BN39*(1+BN16),-1)))</f>
        <v>1</v>
      </c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5"/>
    </row>
    <row r="46" spans="1:80" ht="19.5" customHeight="1">
      <c r="A46" s="198" t="s">
        <v>334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200"/>
      <c r="AV46" s="76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8"/>
      <c r="BN46" s="266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8"/>
    </row>
    <row r="47" spans="1:80" ht="12.75" customHeight="1">
      <c r="A47" s="183" t="s">
        <v>261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5"/>
      <c r="AV47" s="70" t="s">
        <v>326</v>
      </c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2"/>
      <c r="BN47" s="70" t="s">
        <v>306</v>
      </c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2"/>
    </row>
    <row r="48" spans="1:80" ht="12.75" customHeight="1">
      <c r="A48" s="45" t="s">
        <v>264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7"/>
      <c r="AV48" s="73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5"/>
      <c r="BN48" s="73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5"/>
    </row>
    <row r="49" spans="1:80" ht="12.75" customHeight="1">
      <c r="A49" s="198" t="s">
        <v>263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200"/>
      <c r="AV49" s="76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8"/>
      <c r="BN49" s="76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8"/>
    </row>
    <row r="50" spans="1:80" ht="16.5" customHeight="1">
      <c r="A50" s="183" t="s">
        <v>261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5"/>
      <c r="AV50" s="70" t="s">
        <v>326</v>
      </c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2"/>
      <c r="BN50" s="263">
        <f>IF(BN25&lt;=BN31*(1-BN15),1,IF(BN25&lt;=BN31*(1+BN15),0,IF(BN25&gt;BN31*(1+BN15),-1)))</f>
        <v>1</v>
      </c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5"/>
    </row>
    <row r="51" spans="1:80" ht="19.5" customHeight="1">
      <c r="A51" s="198" t="s">
        <v>335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200"/>
      <c r="AV51" s="76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8"/>
      <c r="BN51" s="266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8"/>
    </row>
    <row r="52" spans="1:80" ht="12.75" customHeight="1">
      <c r="A52" s="183" t="s">
        <v>261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5"/>
      <c r="AV52" s="70" t="s">
        <v>326</v>
      </c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2"/>
      <c r="BN52" s="70" t="s">
        <v>306</v>
      </c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7"/>
    </row>
    <row r="53" spans="1:80" ht="12.75" customHeight="1">
      <c r="A53" s="198" t="s">
        <v>262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200"/>
      <c r="AV53" s="76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8"/>
      <c r="BN53" s="228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30"/>
    </row>
    <row r="54" spans="1:80" ht="15.75" customHeight="1">
      <c r="A54" s="183" t="s">
        <v>261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5"/>
      <c r="AV54" s="70" t="s">
        <v>339</v>
      </c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2"/>
      <c r="BN54" s="250">
        <v>0</v>
      </c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70"/>
    </row>
    <row r="55" spans="1:80" ht="18.75" customHeight="1">
      <c r="A55" s="198" t="s">
        <v>336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200"/>
      <c r="AV55" s="76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8"/>
      <c r="BN55" s="271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3"/>
    </row>
    <row r="59" spans="1:80" ht="15" customHeight="1">
      <c r="A59" s="18" t="s">
        <v>226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8" t="s">
        <v>227</v>
      </c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4" customFormat="1" ht="10.5">
      <c r="A60" s="20" t="s">
        <v>13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 t="s">
        <v>14</v>
      </c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 t="s">
        <v>15</v>
      </c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</row>
    <row r="68" ht="12.75">
      <c r="AB68"/>
    </row>
  </sheetData>
  <sheetProtection/>
  <mergeCells count="102">
    <mergeCell ref="B2:AR5"/>
    <mergeCell ref="A45:AU45"/>
    <mergeCell ref="AV45:BM46"/>
    <mergeCell ref="BN45:CB46"/>
    <mergeCell ref="A46:AU46"/>
    <mergeCell ref="BN43:CB44"/>
    <mergeCell ref="A44:AU44"/>
    <mergeCell ref="A43:AU43"/>
    <mergeCell ref="AV43:BM44"/>
    <mergeCell ref="A39:AU39"/>
    <mergeCell ref="A54:AU54"/>
    <mergeCell ref="AV54:BM55"/>
    <mergeCell ref="BN54:CB55"/>
    <mergeCell ref="A55:AU55"/>
    <mergeCell ref="A52:AU52"/>
    <mergeCell ref="AV52:BM53"/>
    <mergeCell ref="BN50:CB51"/>
    <mergeCell ref="A51:AU51"/>
    <mergeCell ref="BN52:CB53"/>
    <mergeCell ref="A53:AU53"/>
    <mergeCell ref="A41:AU41"/>
    <mergeCell ref="AV41:BM42"/>
    <mergeCell ref="BN41:CB42"/>
    <mergeCell ref="A42:AU42"/>
    <mergeCell ref="A50:AU50"/>
    <mergeCell ref="AV50:BM51"/>
    <mergeCell ref="AV39:BM40"/>
    <mergeCell ref="BN39:CB40"/>
    <mergeCell ref="A40:AU40"/>
    <mergeCell ref="A37:AU37"/>
    <mergeCell ref="AV37:BM38"/>
    <mergeCell ref="BN37:CB38"/>
    <mergeCell ref="A38:AU38"/>
    <mergeCell ref="A30:AU30"/>
    <mergeCell ref="AV35:BM36"/>
    <mergeCell ref="BN35:CB36"/>
    <mergeCell ref="A35:AU35"/>
    <mergeCell ref="A36:AU36"/>
    <mergeCell ref="A33:AU33"/>
    <mergeCell ref="AV33:BM34"/>
    <mergeCell ref="BN33:CB34"/>
    <mergeCell ref="A34:AU34"/>
    <mergeCell ref="AV25:BM26"/>
    <mergeCell ref="BN25:CB26"/>
    <mergeCell ref="A26:AU26"/>
    <mergeCell ref="A31:AU31"/>
    <mergeCell ref="AV31:BM32"/>
    <mergeCell ref="BN31:CB32"/>
    <mergeCell ref="A32:AU32"/>
    <mergeCell ref="A29:AU29"/>
    <mergeCell ref="AV29:BM30"/>
    <mergeCell ref="BN29:CB30"/>
    <mergeCell ref="A14:AU14"/>
    <mergeCell ref="AV14:BM14"/>
    <mergeCell ref="BN14:CB14"/>
    <mergeCell ref="A21:AU21"/>
    <mergeCell ref="AV21:BM22"/>
    <mergeCell ref="BN21:CB22"/>
    <mergeCell ref="A22:AU22"/>
    <mergeCell ref="A17:AU17"/>
    <mergeCell ref="A16:AU16"/>
    <mergeCell ref="A15:AU15"/>
    <mergeCell ref="A20:AU20"/>
    <mergeCell ref="A23:AU23"/>
    <mergeCell ref="AV23:BM24"/>
    <mergeCell ref="BN23:CB24"/>
    <mergeCell ref="A24:AU24"/>
    <mergeCell ref="A27:AU27"/>
    <mergeCell ref="AV27:BM28"/>
    <mergeCell ref="BN27:CB28"/>
    <mergeCell ref="A28:AU28"/>
    <mergeCell ref="A25:AU25"/>
    <mergeCell ref="D11:BY11"/>
    <mergeCell ref="A18:AU18"/>
    <mergeCell ref="BN17:CB17"/>
    <mergeCell ref="AV17:BM17"/>
    <mergeCell ref="A47:AU47"/>
    <mergeCell ref="AV47:BM49"/>
    <mergeCell ref="BN13:CB13"/>
    <mergeCell ref="BN18:CB19"/>
    <mergeCell ref="BN20:CB20"/>
    <mergeCell ref="A49:AU49"/>
    <mergeCell ref="BJ59:CB59"/>
    <mergeCell ref="AV20:BM20"/>
    <mergeCell ref="BN47:CB49"/>
    <mergeCell ref="A48:AU48"/>
    <mergeCell ref="A7:CB7"/>
    <mergeCell ref="A8:CB8"/>
    <mergeCell ref="AV13:BM13"/>
    <mergeCell ref="AV18:BM19"/>
    <mergeCell ref="A13:AU13"/>
    <mergeCell ref="D10:BY10"/>
    <mergeCell ref="AV15:BM15"/>
    <mergeCell ref="BN15:CB15"/>
    <mergeCell ref="AV16:BM16"/>
    <mergeCell ref="BN16:CB16"/>
    <mergeCell ref="A60:AC60"/>
    <mergeCell ref="AD60:BI60"/>
    <mergeCell ref="BJ60:CB60"/>
    <mergeCell ref="A19:AU19"/>
    <mergeCell ref="A59:AC59"/>
    <mergeCell ref="AD59:BI5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B40"/>
  <sheetViews>
    <sheetView zoomScalePageLayoutView="0" workbookViewId="0" topLeftCell="A1">
      <selection activeCell="AW1" sqref="AW1"/>
    </sheetView>
  </sheetViews>
  <sheetFormatPr defaultColWidth="1.12109375" defaultRowHeight="12.75"/>
  <cols>
    <col min="1" max="80" width="1.12109375" style="5" customWidth="1"/>
    <col min="81" max="16384" width="1.12109375" style="5" customWidth="1"/>
  </cols>
  <sheetData>
    <row r="1" s="1" customFormat="1" ht="11.25">
      <c r="CB1" s="2" t="s">
        <v>120</v>
      </c>
    </row>
    <row r="2" spans="2:80" s="1" customFormat="1" ht="11.25">
      <c r="B2" s="28" t="s">
        <v>301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CB2" s="2" t="s">
        <v>16</v>
      </c>
    </row>
    <row r="3" spans="2:80" s="1" customFormat="1" ht="11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CB3" s="2" t="s">
        <v>5</v>
      </c>
    </row>
    <row r="4" spans="2:80" s="1" customFormat="1" ht="11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CB4" s="12" t="s">
        <v>40</v>
      </c>
    </row>
    <row r="5" spans="2:45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7" spans="1:80" s="6" customFormat="1" ht="15.75">
      <c r="A7" s="110" t="s">
        <v>129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</row>
    <row r="8" spans="1:80" s="6" customFormat="1" ht="15.75">
      <c r="A8" s="110" t="s">
        <v>128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10" spans="4:77" ht="15" customHeight="1">
      <c r="D10" s="18" t="s">
        <v>225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</row>
    <row r="11" spans="4:77" s="3" customFormat="1" ht="10.5">
      <c r="D11" s="33" t="s">
        <v>108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3" spans="1:80" ht="12.75" customHeight="1">
      <c r="A13" s="225" t="s">
        <v>59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  <c r="AI13" s="225" t="s">
        <v>127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2"/>
      <c r="AT13" s="225" t="s">
        <v>96</v>
      </c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2"/>
    </row>
    <row r="14" spans="1:80" ht="12.75" customHeight="1">
      <c r="A14" s="29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294" t="s">
        <v>126</v>
      </c>
      <c r="AJ14" s="74"/>
      <c r="AK14" s="74"/>
      <c r="AL14" s="74"/>
      <c r="AM14" s="74"/>
      <c r="AN14" s="74"/>
      <c r="AO14" s="74"/>
      <c r="AP14" s="74"/>
      <c r="AQ14" s="74"/>
      <c r="AR14" s="74"/>
      <c r="AS14" s="75"/>
      <c r="AT14" s="29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5"/>
    </row>
    <row r="15" spans="1:80" ht="12.75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8"/>
      <c r="AI15" s="76" t="s">
        <v>125</v>
      </c>
      <c r="AJ15" s="77"/>
      <c r="AK15" s="77"/>
      <c r="AL15" s="77"/>
      <c r="AM15" s="77"/>
      <c r="AN15" s="77"/>
      <c r="AO15" s="77"/>
      <c r="AP15" s="77"/>
      <c r="AQ15" s="77"/>
      <c r="AR15" s="77"/>
      <c r="AS15" s="78"/>
      <c r="AT15" s="76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8"/>
    </row>
    <row r="16" spans="1:80" ht="12.75" customHeight="1">
      <c r="A16" s="280" t="s">
        <v>311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2"/>
      <c r="AI16" s="70" t="s">
        <v>234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50">
        <v>0.3</v>
      </c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90"/>
    </row>
    <row r="17" spans="1:80" ht="12.75" customHeight="1">
      <c r="A17" s="283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5"/>
      <c r="AI17" s="73"/>
      <c r="AJ17" s="74"/>
      <c r="AK17" s="74"/>
      <c r="AL17" s="74"/>
      <c r="AM17" s="74"/>
      <c r="AN17" s="74"/>
      <c r="AO17" s="74"/>
      <c r="AP17" s="74"/>
      <c r="AQ17" s="74"/>
      <c r="AR17" s="74"/>
      <c r="AS17" s="75"/>
      <c r="AT17" s="306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8"/>
    </row>
    <row r="18" spans="1:80" ht="12.75" customHeight="1">
      <c r="A18" s="286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8"/>
      <c r="AI18" s="76"/>
      <c r="AJ18" s="77"/>
      <c r="AK18" s="77"/>
      <c r="AL18" s="77"/>
      <c r="AM18" s="77"/>
      <c r="AN18" s="77"/>
      <c r="AO18" s="77"/>
      <c r="AP18" s="77"/>
      <c r="AQ18" s="77"/>
      <c r="AR18" s="77"/>
      <c r="AS18" s="78"/>
      <c r="AT18" s="291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3"/>
    </row>
    <row r="19" spans="1:80" ht="12.75" customHeight="1">
      <c r="A19" s="280" t="s">
        <v>312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2"/>
      <c r="AI19" s="70" t="s">
        <v>234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2"/>
      <c r="AT19" s="50">
        <v>0.3</v>
      </c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90"/>
    </row>
    <row r="20" spans="1:80" ht="25.5" customHeight="1">
      <c r="A20" s="286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8"/>
      <c r="AI20" s="76"/>
      <c r="AJ20" s="77"/>
      <c r="AK20" s="77"/>
      <c r="AL20" s="77"/>
      <c r="AM20" s="77"/>
      <c r="AN20" s="77"/>
      <c r="AO20" s="77"/>
      <c r="AP20" s="77"/>
      <c r="AQ20" s="77"/>
      <c r="AR20" s="77"/>
      <c r="AS20" s="78"/>
      <c r="AT20" s="291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3"/>
    </row>
    <row r="21" spans="1:80" ht="12.75" customHeight="1">
      <c r="A21" s="300" t="s">
        <v>313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2"/>
      <c r="AI21" s="70" t="s">
        <v>234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2"/>
      <c r="AT21" s="50">
        <v>0.3</v>
      </c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90"/>
    </row>
    <row r="22" spans="1:80" ht="25.5" customHeight="1">
      <c r="A22" s="303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5"/>
      <c r="AI22" s="76"/>
      <c r="AJ22" s="77"/>
      <c r="AK22" s="77"/>
      <c r="AL22" s="77"/>
      <c r="AM22" s="77"/>
      <c r="AN22" s="77"/>
      <c r="AO22" s="77"/>
      <c r="AP22" s="77"/>
      <c r="AQ22" s="77"/>
      <c r="AR22" s="77"/>
      <c r="AS22" s="78"/>
      <c r="AT22" s="291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3"/>
    </row>
    <row r="23" spans="1:80" ht="12.75" customHeight="1">
      <c r="A23" s="280" t="s">
        <v>314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2"/>
      <c r="AI23" s="70" t="s">
        <v>234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2"/>
      <c r="AT23" s="50">
        <v>0.1</v>
      </c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90"/>
    </row>
    <row r="24" spans="1:80" ht="12.75" customHeight="1">
      <c r="A24" s="283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5"/>
      <c r="AI24" s="73"/>
      <c r="AJ24" s="74"/>
      <c r="AK24" s="74"/>
      <c r="AL24" s="74"/>
      <c r="AM24" s="74"/>
      <c r="AN24" s="74"/>
      <c r="AO24" s="74"/>
      <c r="AP24" s="74"/>
      <c r="AQ24" s="74"/>
      <c r="AR24" s="74"/>
      <c r="AS24" s="75"/>
      <c r="AT24" s="306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8"/>
    </row>
    <row r="25" spans="1:80" ht="12.75" customHeight="1">
      <c r="A25" s="286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8"/>
      <c r="AI25" s="76"/>
      <c r="AJ25" s="77"/>
      <c r="AK25" s="77"/>
      <c r="AL25" s="77"/>
      <c r="AM25" s="77"/>
      <c r="AN25" s="77"/>
      <c r="AO25" s="77"/>
      <c r="AP25" s="77"/>
      <c r="AQ25" s="77"/>
      <c r="AR25" s="77"/>
      <c r="AS25" s="78"/>
      <c r="AT25" s="291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3"/>
    </row>
    <row r="26" spans="1:80" ht="12.75" customHeight="1">
      <c r="A26" s="183" t="s">
        <v>124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5"/>
      <c r="AI26" s="70" t="s">
        <v>345</v>
      </c>
      <c r="AJ26" s="71"/>
      <c r="AK26" s="71"/>
      <c r="AL26" s="71"/>
      <c r="AM26" s="71"/>
      <c r="AN26" s="71"/>
      <c r="AO26" s="71"/>
      <c r="AP26" s="71"/>
      <c r="AQ26" s="71"/>
      <c r="AR26" s="71"/>
      <c r="AS26" s="72"/>
      <c r="AT26" s="274">
        <f>'Форма 4.1.'!BN43</f>
        <v>1</v>
      </c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6"/>
    </row>
    <row r="27" spans="1:80" ht="12.75" customHeight="1">
      <c r="A27" s="198" t="s">
        <v>315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200"/>
      <c r="AI27" s="76"/>
      <c r="AJ27" s="77"/>
      <c r="AK27" s="77"/>
      <c r="AL27" s="77"/>
      <c r="AM27" s="77"/>
      <c r="AN27" s="77"/>
      <c r="AO27" s="77"/>
      <c r="AP27" s="77"/>
      <c r="AQ27" s="77"/>
      <c r="AR27" s="77"/>
      <c r="AS27" s="78"/>
      <c r="AT27" s="277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9"/>
    </row>
    <row r="28" spans="1:80" ht="12.75" customHeight="1">
      <c r="A28" s="183" t="s">
        <v>123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5"/>
      <c r="AI28" s="70" t="s">
        <v>345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2"/>
      <c r="AT28" s="274">
        <f>'Форма 4.1.'!BN45</f>
        <v>1</v>
      </c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6"/>
    </row>
    <row r="29" spans="1:80" ht="12.75" customHeight="1">
      <c r="A29" s="198" t="s">
        <v>316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200"/>
      <c r="AI29" s="76"/>
      <c r="AJ29" s="77"/>
      <c r="AK29" s="77"/>
      <c r="AL29" s="77"/>
      <c r="AM29" s="77"/>
      <c r="AN29" s="77"/>
      <c r="AO29" s="77"/>
      <c r="AP29" s="77"/>
      <c r="AQ29" s="77"/>
      <c r="AR29" s="77"/>
      <c r="AS29" s="78"/>
      <c r="AT29" s="277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9"/>
    </row>
    <row r="30" spans="1:80" ht="12.75" customHeight="1">
      <c r="A30" s="183" t="s">
        <v>122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5"/>
      <c r="AI30" s="70" t="s">
        <v>345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2"/>
      <c r="AT30" s="274">
        <f>'Форма 4.1.'!BN50</f>
        <v>1</v>
      </c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6"/>
    </row>
    <row r="31" spans="1:80" ht="12.75" customHeight="1">
      <c r="A31" s="198" t="s">
        <v>317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200"/>
      <c r="AI31" s="76"/>
      <c r="AJ31" s="77"/>
      <c r="AK31" s="77"/>
      <c r="AL31" s="77"/>
      <c r="AM31" s="77"/>
      <c r="AN31" s="77"/>
      <c r="AO31" s="77"/>
      <c r="AP31" s="77"/>
      <c r="AQ31" s="77"/>
      <c r="AR31" s="77"/>
      <c r="AS31" s="78"/>
      <c r="AT31" s="277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9"/>
    </row>
    <row r="32" spans="1:80" ht="12.75" customHeight="1">
      <c r="A32" s="183" t="s">
        <v>122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70" t="s">
        <v>346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2"/>
      <c r="AT32" s="50">
        <f>'Форма 4.1.'!BN54</f>
        <v>0</v>
      </c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90"/>
    </row>
    <row r="33" spans="1:80" ht="12.75" customHeight="1">
      <c r="A33" s="198" t="s">
        <v>318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200"/>
      <c r="AI33" s="76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291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3"/>
    </row>
    <row r="34" spans="1:80" ht="12.75" customHeight="1">
      <c r="A34" s="183" t="s">
        <v>121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5"/>
      <c r="AI34" s="70" t="s">
        <v>310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2"/>
      <c r="AT34" s="60">
        <f>AT16*AT26+AT19*AT28+AT21*AT30+AT23*AT32</f>
        <v>0.8999999999999999</v>
      </c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6"/>
    </row>
    <row r="35" spans="1:80" ht="12.75" customHeight="1">
      <c r="A35" s="198" t="s">
        <v>319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200"/>
      <c r="AI35" s="76"/>
      <c r="AJ35" s="77"/>
      <c r="AK35" s="77"/>
      <c r="AL35" s="77"/>
      <c r="AM35" s="77"/>
      <c r="AN35" s="77"/>
      <c r="AO35" s="77"/>
      <c r="AP35" s="77"/>
      <c r="AQ35" s="77"/>
      <c r="AR35" s="77"/>
      <c r="AS35" s="78"/>
      <c r="AT35" s="297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9"/>
    </row>
    <row r="39" spans="1:80" ht="15" customHeight="1">
      <c r="A39" s="309" t="s">
        <v>226</v>
      </c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 t="s">
        <v>227</v>
      </c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0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4" customFormat="1" ht="10.5">
      <c r="A40" s="20" t="s">
        <v>13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 t="s">
        <v>14</v>
      </c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 t="s">
        <v>15</v>
      </c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</sheetData>
  <sheetProtection/>
  <mergeCells count="52">
    <mergeCell ref="A39:AC39"/>
    <mergeCell ref="AI14:AS14"/>
    <mergeCell ref="AD39:BI39"/>
    <mergeCell ref="BJ40:CB40"/>
    <mergeCell ref="BJ39:CB39"/>
    <mergeCell ref="A26:AH26"/>
    <mergeCell ref="A40:AC40"/>
    <mergeCell ref="AD40:BI40"/>
    <mergeCell ref="AI21:AS22"/>
    <mergeCell ref="AT16:CB18"/>
    <mergeCell ref="B2:AS5"/>
    <mergeCell ref="A35:AH35"/>
    <mergeCell ref="A32:AH32"/>
    <mergeCell ref="AI15:AS15"/>
    <mergeCell ref="A28:AH28"/>
    <mergeCell ref="D11:BY11"/>
    <mergeCell ref="AI32:AS33"/>
    <mergeCell ref="A33:AH33"/>
    <mergeCell ref="AT15:CB15"/>
    <mergeCell ref="AI19:AS20"/>
    <mergeCell ref="A34:AH34"/>
    <mergeCell ref="A19:AH20"/>
    <mergeCell ref="D10:BY10"/>
    <mergeCell ref="AT14:CB14"/>
    <mergeCell ref="AI34:AS35"/>
    <mergeCell ref="AT34:CB35"/>
    <mergeCell ref="A21:AH22"/>
    <mergeCell ref="AT23:CB25"/>
    <mergeCell ref="AI30:AS31"/>
    <mergeCell ref="A7:CB7"/>
    <mergeCell ref="A8:CB8"/>
    <mergeCell ref="AI13:AS13"/>
    <mergeCell ref="AI16:AS18"/>
    <mergeCell ref="A13:AH13"/>
    <mergeCell ref="AT21:CB22"/>
    <mergeCell ref="AT32:CB33"/>
    <mergeCell ref="A30:AH30"/>
    <mergeCell ref="A16:AH18"/>
    <mergeCell ref="AI28:AS29"/>
    <mergeCell ref="A29:AH29"/>
    <mergeCell ref="AI26:AS27"/>
    <mergeCell ref="AT19:CB20"/>
    <mergeCell ref="A31:AH31"/>
    <mergeCell ref="A27:AH27"/>
    <mergeCell ref="AT30:CB31"/>
    <mergeCell ref="A23:AH25"/>
    <mergeCell ref="AT13:CB13"/>
    <mergeCell ref="A15:AH15"/>
    <mergeCell ref="AI23:AS25"/>
    <mergeCell ref="AT26:CB27"/>
    <mergeCell ref="AT28:CB29"/>
    <mergeCell ref="A14:AH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Александр Карабанов</cp:lastModifiedBy>
  <cp:lastPrinted>2019-03-25T05:39:40Z</cp:lastPrinted>
  <dcterms:created xsi:type="dcterms:W3CDTF">2004-09-19T06:34:55Z</dcterms:created>
  <dcterms:modified xsi:type="dcterms:W3CDTF">2020-04-08T11:24:14Z</dcterms:modified>
  <cp:category/>
  <cp:version/>
  <cp:contentType/>
  <cp:contentStatus/>
</cp:coreProperties>
</file>